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S:\Auctions - Internet\NET2006i (SO Jackson)\"/>
    </mc:Choice>
  </mc:AlternateContent>
  <xr:revisionPtr revIDLastSave="0" documentId="13_ncr:1_{F09F0978-D5D5-449D-A0D3-E0F037724D11}" xr6:coauthVersionLast="44" xr6:coauthVersionMax="44" xr10:uidLastSave="{00000000-0000-0000-0000-000000000000}"/>
  <bookViews>
    <workbookView xWindow="2460" yWindow="2460" windowWidth="14400" windowHeight="7360" xr2:uid="{00000000-000D-0000-FFFF-FFFF00000000}"/>
  </bookViews>
  <sheets>
    <sheet name="Catalog" sheetId="1" r:id="rId1"/>
    <sheet name="Lot Details" sheetId="2" r:id="rId2"/>
  </sheets>
  <definedNames>
    <definedName name="_xlnm._FilterDatabase" localSheetId="0" hidden="1">Catalog!$A$2:$H$775</definedName>
    <definedName name="_xlnm._FilterDatabase" localSheetId="1" hidden="1">'Lot Details'!$A$2:$M$2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1" l="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3" i="1"/>
</calcChain>
</file>

<file path=xl/sharedStrings.xml><?xml version="1.0" encoding="utf-8"?>
<sst xmlns="http://schemas.openxmlformats.org/spreadsheetml/2006/main" count="2783" uniqueCount="741">
  <si>
    <t>Lot</t>
  </si>
  <si>
    <t>Qty</t>
  </si>
  <si>
    <t>Description</t>
  </si>
  <si>
    <t>Size</t>
  </si>
  <si>
    <t>LowEst</t>
  </si>
  <si>
    <t>HighEst</t>
  </si>
  <si>
    <t>Your Bid</t>
  </si>
  <si>
    <t>Bidding Increments
$500-$1000: by $50s
$1000-$2000: by $100s
$2000-$5000: by $200s
$5000-$10,000: by $500s
$10,000-$20,000: by $1000s
$20,000-$50,000+: by $2000s</t>
  </si>
  <si>
    <t>Vintage</t>
  </si>
  <si>
    <t>Producer</t>
  </si>
  <si>
    <t>Country</t>
  </si>
  <si>
    <t>Region</t>
  </si>
  <si>
    <t>Assessment Notes</t>
  </si>
  <si>
    <t>Class</t>
  </si>
  <si>
    <t>OWC_OC</t>
  </si>
  <si>
    <t>Please note: This is not a wine auction catalogue. This listing of wines is given to you as a convenience to you and lists the lots that will be offered for sale. These lots are all subject to the Conditions of Sale and other important sale information which is found on our auction website and at the back of the catalog. Please see the auction website, catalog full descriptions, the conditions of sale and other important sale information regarding the auction. This information is updated as of 05/28/2020.</t>
  </si>
  <si>
    <t>Critic Notes</t>
  </si>
  <si>
    <t>750ml</t>
  </si>
  <si>
    <t>France</t>
  </si>
  <si>
    <t>Bordeaux</t>
  </si>
  <si>
    <t>Red</t>
  </si>
  <si>
    <t/>
  </si>
  <si>
    <t>1996</t>
  </si>
  <si>
    <t>1988</t>
  </si>
  <si>
    <t>Domaine De La Romanee Conti</t>
  </si>
  <si>
    <t>Burgundy</t>
  </si>
  <si>
    <t>1990</t>
  </si>
  <si>
    <t>1989</t>
  </si>
  <si>
    <t>2000</t>
  </si>
  <si>
    <t>Dujac</t>
  </si>
  <si>
    <t>1.5L</t>
  </si>
  <si>
    <t>1985</t>
  </si>
  <si>
    <t>1993</t>
  </si>
  <si>
    <t>1976</t>
  </si>
  <si>
    <t>Henri Jayer</t>
  </si>
  <si>
    <t>2001</t>
  </si>
  <si>
    <t>1999</t>
  </si>
  <si>
    <t>Mugnier (Jacques-Frederic)</t>
  </si>
  <si>
    <t>1995</t>
  </si>
  <si>
    <t>Roumier</t>
  </si>
  <si>
    <t>1997</t>
  </si>
  <si>
    <t>Armand Rousseau</t>
  </si>
  <si>
    <t>2004</t>
  </si>
  <si>
    <t>two lightly scuffed labels</t>
  </si>
  <si>
    <t>2007</t>
  </si>
  <si>
    <t>Coche-Dury</t>
  </si>
  <si>
    <t>White</t>
  </si>
  <si>
    <t>scuffed label</t>
  </si>
  <si>
    <t>Rhone</t>
  </si>
  <si>
    <t>Jean Louis Chave</t>
  </si>
  <si>
    <t>OWC</t>
  </si>
  <si>
    <t>2011</t>
  </si>
  <si>
    <t>Germany</t>
  </si>
  <si>
    <t>1982</t>
  </si>
  <si>
    <t>original wood case</t>
  </si>
  <si>
    <t>2005</t>
  </si>
  <si>
    <t>2006</t>
  </si>
  <si>
    <t>2003</t>
  </si>
  <si>
    <t>2009</t>
  </si>
  <si>
    <t>Latour</t>
  </si>
  <si>
    <t>Mixed</t>
  </si>
  <si>
    <t>OC</t>
  </si>
  <si>
    <t>La Tache Domaine de la Romanee Conti 2006</t>
  </si>
  <si>
    <t>one lightly damp-stained label</t>
  </si>
  <si>
    <t>lightly scuffed label</t>
  </si>
  <si>
    <t>Guigal</t>
  </si>
  <si>
    <t>2002</t>
  </si>
  <si>
    <t>Moet &amp; Chandon</t>
  </si>
  <si>
    <t>Champagne</t>
  </si>
  <si>
    <t>Sparkling</t>
  </si>
  <si>
    <t>Italy</t>
  </si>
  <si>
    <t>Tuscany</t>
  </si>
  <si>
    <t>Pingus</t>
  </si>
  <si>
    <t>Spain</t>
  </si>
  <si>
    <t>Castilla y leon</t>
  </si>
  <si>
    <t>2008</t>
  </si>
  <si>
    <t>2010</t>
  </si>
  <si>
    <t>2012</t>
  </si>
  <si>
    <t>2013</t>
  </si>
  <si>
    <t>NV</t>
  </si>
  <si>
    <t>Krug</t>
  </si>
  <si>
    <t>twelve coffrets in two 6-pack original cartons</t>
  </si>
  <si>
    <t>Selosse</t>
  </si>
  <si>
    <t>Barolo Monfortino Riserva Giacomo Conterno 2013</t>
  </si>
  <si>
    <t>Giacomo Conterno</t>
  </si>
  <si>
    <t>Piedmont</t>
  </si>
  <si>
    <t>three individual original wood cases</t>
  </si>
  <si>
    <t>one lightly scuffed label</t>
  </si>
  <si>
    <t>1994</t>
  </si>
  <si>
    <t>one torn label</t>
  </si>
  <si>
    <t>Fourrier</t>
  </si>
  <si>
    <t>Bonnes Mares Georges Roumier 2011</t>
  </si>
  <si>
    <t>one scuffed label</t>
  </si>
  <si>
    <t>two scuffed labels</t>
  </si>
  <si>
    <t>Raveneau</t>
  </si>
  <si>
    <t>Roulot</t>
  </si>
  <si>
    <t>2cm</t>
  </si>
  <si>
    <t>two individual original wood cases</t>
  </si>
  <si>
    <t>Rayas</t>
  </si>
  <si>
    <t>Salon</t>
  </si>
  <si>
    <t>Loire</t>
  </si>
  <si>
    <t>Bruno Giacosa</t>
  </si>
  <si>
    <t>G Mascarello</t>
  </si>
  <si>
    <t>original carton</t>
  </si>
  <si>
    <t>Drouhin</t>
  </si>
  <si>
    <t>Jadot</t>
  </si>
  <si>
    <t>2016</t>
  </si>
  <si>
    <t>2015</t>
  </si>
  <si>
    <t>2014</t>
  </si>
  <si>
    <t>Cathiard</t>
  </si>
  <si>
    <t>one scuffed label, one damp-stained label</t>
  </si>
  <si>
    <t>La Tache Domaine de la Romanee Conti 2001</t>
  </si>
  <si>
    <t>Clos Rougeard</t>
  </si>
  <si>
    <t>Hudelot-Noellat</t>
  </si>
  <si>
    <t>Echezeaux Domaine de la Romanee Conti 2013</t>
  </si>
  <si>
    <t>Grands Echezeaux Domaine de la Romanee Conti 1993</t>
  </si>
  <si>
    <t>Grands Echezeaux Domaine de la Romanee Conti 2011</t>
  </si>
  <si>
    <t>Grands Echezeaux Domaine de la Romanee Conti 2013</t>
  </si>
  <si>
    <t>La Tache Domaine de la Romanee Conti 2011</t>
  </si>
  <si>
    <t>La Tache Domaine de la Romanee Conti 2013</t>
  </si>
  <si>
    <t>Romanee St Vivant Domaine de la Romanee Conti 2011</t>
  </si>
  <si>
    <t>Romanee St Vivant Domaine de la Romanee Conti 2013</t>
  </si>
  <si>
    <t>Chambertin Dujac 2013</t>
  </si>
  <si>
    <t>Chambolle Musigny Les Gruenchers Dujac 2011</t>
  </si>
  <si>
    <t>Clos de la Roche Dujac 1989</t>
  </si>
  <si>
    <t>Clos de la Roche Dujac 2008</t>
  </si>
  <si>
    <t>Romanee St. Vivant Dujac 2013</t>
  </si>
  <si>
    <t>Vosne Romanee Aux Malconsorts Dujac 2013</t>
  </si>
  <si>
    <t>Vosne Romanee Les Beaumonts Dujac 2013</t>
  </si>
  <si>
    <t>Echezeaux Henri Jayer for Georges Jayer 1999</t>
  </si>
  <si>
    <t>Bonnes Mares JF Mugnier 2014</t>
  </si>
  <si>
    <t>Chambolle Musigny Les Amoureuses JF Mugnier 1996</t>
  </si>
  <si>
    <t>Chambolle Musigny Les Amoureuses JF Mugnier 2013</t>
  </si>
  <si>
    <t>Chambolle Musigny Les Fuees JF Mugnier 2015</t>
  </si>
  <si>
    <t>Musigny JF Mugnier 1996</t>
  </si>
  <si>
    <t>Musigny JF Mugnier 2000</t>
  </si>
  <si>
    <t>Bonnes Mares Georges Roumier 2003</t>
  </si>
  <si>
    <t>Bonnes Mares Georges Roumier 2013</t>
  </si>
  <si>
    <t>Chambolle Musigny Amoureuses Georges Roumier 2011</t>
  </si>
  <si>
    <t>Chambolle Musigny Georges Roumier 1988</t>
  </si>
  <si>
    <t>Chambolle Musigny Georges Roumier 1995</t>
  </si>
  <si>
    <t>Chambolle Musigny Georges Roumier 2013</t>
  </si>
  <si>
    <t>Chambolle Musigny Les Cras Georges Roumier 1996</t>
  </si>
  <si>
    <t>Chambolle Musigny Les Cras Georges Roumier 2013</t>
  </si>
  <si>
    <t>Chambertin Armand Rousseau 1995</t>
  </si>
  <si>
    <t>Chambertin Clos de Beze Armand Rousseau 1995</t>
  </si>
  <si>
    <t>Chambertin Clos de Beze Armand Rousseau 2011</t>
  </si>
  <si>
    <t>Chambertin Clos de Beze Armand Rousseau 2013</t>
  </si>
  <si>
    <t>Clos de la Roche Armand Rousseau 2013</t>
  </si>
  <si>
    <t>Ruchottes Chambertin Clos des Ruchottes Armand Rousseau 2013</t>
  </si>
  <si>
    <t>Ruchottes Chambertin Clos des Ruchottes Armand Rousseau 2014</t>
  </si>
  <si>
    <t>Gevrey Chambertin Vieilles Vignes Bachelet 1989</t>
  </si>
  <si>
    <t>Chambolle Musigny Les Cras Barthod 2001</t>
  </si>
  <si>
    <t>Chambolle Musigny Les Cras Ghislaine Barthod 2007</t>
  </si>
  <si>
    <t>Chambolle Musigny Les Clos de l'Orme Sylvain Cathiard 2015</t>
  </si>
  <si>
    <t>Nuits St Georges Aux Thorey Sylvain Cathiard 2013</t>
  </si>
  <si>
    <t>Volnay Clos des Ducs Marquis d'Angerville 2011</t>
  </si>
  <si>
    <t>Clos des Lambrays Domaine des Lambrays 2013</t>
  </si>
  <si>
    <t>Chambertin Clos de Beze Joseph Drouhin 2014</t>
  </si>
  <si>
    <t>Chambertin Clos de Beze Joseph Drouhin 2015</t>
  </si>
  <si>
    <t>Clos de la Roche Joseph Drouhin 2005</t>
  </si>
  <si>
    <t>Grands Echezeaux Joseph Drouhin 2005</t>
  </si>
  <si>
    <t>Musigny Joseph Drouhin 2006</t>
  </si>
  <si>
    <t>Gevrey Chambertin Aux Echezeaux Vieille Vigne Domaine Fourrier 2016</t>
  </si>
  <si>
    <t>Gevrey Chambertin Clos St Jacques Vieille Vigne Domaine Fourrier 2002</t>
  </si>
  <si>
    <t>Gevrey Chambertin Clos St Jacques Vieille Vigne Domaine Fourrier 2011</t>
  </si>
  <si>
    <t>Gevrey Chambertin Combe aux Moines Vieille Vigne Domaine Fourrier 2013</t>
  </si>
  <si>
    <t>Gevrey Chambertin Combe aux Moines Vieille Vigne Domaine Fourrier 2016</t>
  </si>
  <si>
    <t>Gevrey Chambertin Vieille Vigne Domaine Fourrier 2014</t>
  </si>
  <si>
    <t>Griotte Chambertin Vieille Vigne Domaine Fourrier 2006</t>
  </si>
  <si>
    <t>Griotte Chambertin Vieille Vigne Domaine Fourrier 2013</t>
  </si>
  <si>
    <t>Morey St. Denis Clos Solon Vieille Vigne Domaine Fourrier 2014</t>
  </si>
  <si>
    <t>Morey St. Denis Clos Solon Vieille Vigne Domaine Fourrier 2015</t>
  </si>
  <si>
    <t>Morey St. Denis Clos Solon Vieille Vigne Domaine Fourrier 2016</t>
  </si>
  <si>
    <t>Vougeot Les Petits Vougeots Vieille Vigne Domaine Fourrier 2014</t>
  </si>
  <si>
    <t>Vougeot Les Petits Vougeots Vieille Vigne Domaine Fourrier 2015</t>
  </si>
  <si>
    <t>Romanee St Vivant Hudelot-Noellat 2001</t>
  </si>
  <si>
    <t>Romanee St Vivant Hudelot-Noellat 2005</t>
  </si>
  <si>
    <t>Romanee St Vivant Hudelot-Noellat 2011</t>
  </si>
  <si>
    <t>Griotte Chambertin Louis Jadot 2012</t>
  </si>
  <si>
    <t>Musigny Louis Jadot 2014</t>
  </si>
  <si>
    <t>Romanee St Vivant Louis Jadot 1993</t>
  </si>
  <si>
    <t>Clos St Denis Jouan 2013</t>
  </si>
  <si>
    <t>Morey St Denis Clos Sorbe Philippe Jouan 2013</t>
  </si>
  <si>
    <t>Volnay Caillerets Michel Lafarge 2013</t>
  </si>
  <si>
    <t>Volnay Clos des Chenes Michel Lafarge 2013</t>
  </si>
  <si>
    <t>Volnay Clos du Chateau des Ducs Michel Lafarge 2013</t>
  </si>
  <si>
    <t>Nuits St Georges Clos des Grandes Vignes Liger-Belair 2013</t>
  </si>
  <si>
    <t>Nuits St Georges Les Cras Liger-Belair 2013</t>
  </si>
  <si>
    <t>Vosne Romanee Aux Reignots Liger-Belair 2003</t>
  </si>
  <si>
    <t>Vosne Romanee Aux Reignots Liger-Belair 2011</t>
  </si>
  <si>
    <t>Vosne Romanee Clos du Chateau Liger-Belair 2003</t>
  </si>
  <si>
    <t>Vosne Romanee La Colombiere Liger-Belair 2003</t>
  </si>
  <si>
    <t>Vosne Romanee Les Chaumes Liger-Belair 2003</t>
  </si>
  <si>
    <t>Vosne Romanee Les Suchots Liger-Belair 2011</t>
  </si>
  <si>
    <t>Gevrey Chambertin Seuvrees Hubert Lignier 2015</t>
  </si>
  <si>
    <t>Morey St Denis 1er Cru Vieilles Vignes Hubert Lignier 2014</t>
  </si>
  <si>
    <t>Morey St Denis 1er Cru Vieilles Vignes Hubert Lignier 2015</t>
  </si>
  <si>
    <t>Morey St Denis La Riotte Hubert Lignier 2015</t>
  </si>
  <si>
    <t>Vosne Romanee Les Malconsorts de Montille 2013</t>
  </si>
  <si>
    <t>Chambolle Musigny Aux Beaux Bruns Denis Mortet 2015</t>
  </si>
  <si>
    <t>Gevrey Chambertin Lavaux St Jacques Denis Mortet 2015</t>
  </si>
  <si>
    <t>Gevrey Chambertin Les Champeaux Denis Mortet 2015</t>
  </si>
  <si>
    <t>Chambolle Musigny Les Feusselottes Mugneret-Gibourg 2011</t>
  </si>
  <si>
    <t>Clos Vougeot Domaine Georges Mugneret-Gibourg 2011</t>
  </si>
  <si>
    <t>Clos Vougeot Mugneret-Gibourg 2013</t>
  </si>
  <si>
    <t>Echezeaux Mugneret-Gibourg 2006</t>
  </si>
  <si>
    <t>Echezeaux Mugneret-Gibourg 2011</t>
  </si>
  <si>
    <t>Echezeaux Mugneret-Gibourg 2013</t>
  </si>
  <si>
    <t>Ruchottes Chambertin Mugneret-Gibourg 2011</t>
  </si>
  <si>
    <t>Vosne Romanee Mugneret-Gibourg 2000</t>
  </si>
  <si>
    <t>Vosne Romanee Mugneret-Gibourg 2001</t>
  </si>
  <si>
    <t>Clos de Vougeot Georges Mugneret 1990</t>
  </si>
  <si>
    <t>Ruchottes Chambertin Georges Mugneret 2001</t>
  </si>
  <si>
    <t>Latricieres Chambertin Simon Bize 2014</t>
  </si>
  <si>
    <t>Savigny Les Beaune Simon Bize</t>
  </si>
  <si>
    <t>Corton Charlemagne Coche-Dury 2001</t>
  </si>
  <si>
    <t>Meursault Coche-Dury 2001</t>
  </si>
  <si>
    <t>Montrachet Marquis de Laguiche Joseph Drouhin 2016</t>
  </si>
  <si>
    <t>Chablis Valmur Raveneau 2009</t>
  </si>
  <si>
    <t>Meursault Porusot Domaine Roulot 2014</t>
  </si>
  <si>
    <t>Latour 2002</t>
  </si>
  <si>
    <t>Hermitage JL Chave 2012</t>
  </si>
  <si>
    <t>Hermitage JL Chave 2013</t>
  </si>
  <si>
    <t>Hermitage JL Chave 2014</t>
  </si>
  <si>
    <t>Hermitage JL Chave 2015</t>
  </si>
  <si>
    <t>Cornas Clape 2013</t>
  </si>
  <si>
    <t>Cote Rotie La Landonne Guigal 2015</t>
  </si>
  <si>
    <t>Cote Rotie La Mouline Guigal 2015</t>
  </si>
  <si>
    <t>Cote Rotie La Turque Guigal 2015</t>
  </si>
  <si>
    <t>Cote Rotie Jamet 2013</t>
  </si>
  <si>
    <t>Cornas Marcel Juge 2014</t>
  </si>
  <si>
    <t>Cotes du Rhone La Pialade Rayas 2012</t>
  </si>
  <si>
    <t>Cote Rotie Cote Blonde Rene Rostaing 1994</t>
  </si>
  <si>
    <t>Cote Rotie Blonde du Seigneur Georges Vernay</t>
  </si>
  <si>
    <t>Hermitage Blanc JL Chave 2015</t>
  </si>
  <si>
    <t>Agrapart Mineral Blanc de Blancs Grand Cru Extra Brut 2011</t>
  </si>
  <si>
    <t>Bereche et Fils Rive Gauche Champagne 2014</t>
  </si>
  <si>
    <t>Krug 1985</t>
  </si>
  <si>
    <t>Krug 1988</t>
  </si>
  <si>
    <t>Krug 1995</t>
  </si>
  <si>
    <t>Krug 1996</t>
  </si>
  <si>
    <t>Krug 2002</t>
  </si>
  <si>
    <t>Krug 2004</t>
  </si>
  <si>
    <t>Marguet Les Crayeres Extra Brut 2012</t>
  </si>
  <si>
    <t>Dom Perignon 1976</t>
  </si>
  <si>
    <t>Dom Perignon 1982</t>
  </si>
  <si>
    <t>Dom Perignon 1988</t>
  </si>
  <si>
    <t>Dom Perignon P3 1985</t>
  </si>
  <si>
    <t>Dom Perignon P3 1988</t>
  </si>
  <si>
    <t>Philipponnat Clos des Goisses 2008</t>
  </si>
  <si>
    <t>Pierre Peters Cuvee Speciale Les Chetillons 2011</t>
  </si>
  <si>
    <t>Pierre Peters Reserve Oubliee NV</t>
  </si>
  <si>
    <t>Salon Blanc de Blancs Le Mesnil 1999</t>
  </si>
  <si>
    <t>Jacques Selosse Blanc de Blancs Millesime 2003</t>
  </si>
  <si>
    <t>Jacques Selosse Blanc de Blancs Millesime 2005</t>
  </si>
  <si>
    <t>Ulysse Collin Blanc de Noirs Les Maillons Extra Brut NV</t>
  </si>
  <si>
    <t>Riesling Clos Ste Hune Trimbach 2001</t>
  </si>
  <si>
    <t>Saumur Blanc Breze Clos Rougeard 2011</t>
  </si>
  <si>
    <t>Riesling Auslese Wehlener Sonnenuhr JJ Prum 2013</t>
  </si>
  <si>
    <t>Barolo Riserva Lorenzo Accomasso 2008</t>
  </si>
  <si>
    <t>Barolo Riserva Lorenzo Accomasso 2009</t>
  </si>
  <si>
    <t>Barolo Brea Ca' Mia Brovia 2012</t>
  </si>
  <si>
    <t>Barolo Brea Ca' Mia Brovia 2013</t>
  </si>
  <si>
    <t>Barolo Brea Ca' Mia Brovia 2015</t>
  </si>
  <si>
    <t>Barolo Garblet Sue Brovia 2015</t>
  </si>
  <si>
    <t>Barolo Rocche di Castiglione Brovia 2015</t>
  </si>
  <si>
    <t>Barolo Villero Brovia 2012</t>
  </si>
  <si>
    <t>Barolo Villero Brovia 2013</t>
  </si>
  <si>
    <t>Barolo Villero Brovia 2015</t>
  </si>
  <si>
    <t>Barolo Pie Rupestris Cappellano 2013</t>
  </si>
  <si>
    <t>Barolo Pie Rupestris Cappellano 2014</t>
  </si>
  <si>
    <t>Barolo Pie Rupestris Otin Fiorin Cappellano 2012</t>
  </si>
  <si>
    <t>Barolo Bricco Boschis Cavallotto 2013</t>
  </si>
  <si>
    <t>Barolo Riserva Cavallotto 2011</t>
  </si>
  <si>
    <t>Barolo Acclivi Comm. G. B. Burlotto</t>
  </si>
  <si>
    <t>Barolo Acclivi Comm. G. B. Burlotto 2013</t>
  </si>
  <si>
    <t>Barolo Vigneto Cannubi Comm. G. B. Burlotto</t>
  </si>
  <si>
    <t>Barolo Vigneto Monvigliero Comm. G. B. Burlotto</t>
  </si>
  <si>
    <t>Barolo Vigneto Monvigliero Comm. G. B. Burlotto 2003</t>
  </si>
  <si>
    <t>Barolo Cascina Francia Giacomo Conterno 2003</t>
  </si>
  <si>
    <t>Barolo Cerretta Giacomo Conterno 2010</t>
  </si>
  <si>
    <t>Barolo Cerretta Giacomo Conterno 2012</t>
  </si>
  <si>
    <t>Barolo Francia Giacomo Conterno 2012</t>
  </si>
  <si>
    <t>Barolo Francia Giacomo Conterno 2015</t>
  </si>
  <si>
    <t>Barolo Monfortino Riserva Giacomo Conterno 2000</t>
  </si>
  <si>
    <t>Barolo Monfortino Riserva Giacomo Conterno 2001</t>
  </si>
  <si>
    <t>Barolo Monfortino Riserva Giacomo Conterno 2005</t>
  </si>
  <si>
    <t>Barolo Le Rocche del Falletto di Serralunga Bruno Giacosa 1999</t>
  </si>
  <si>
    <t>Barolo Bartolo Mascarello 1997</t>
  </si>
  <si>
    <t>Barolo Bartolo Mascarello 2012</t>
  </si>
  <si>
    <t>Barolo Bartolo Mascarello 2013</t>
  </si>
  <si>
    <t>Barolo Cantina Bartolo Mascarello 1971</t>
  </si>
  <si>
    <t>Barolo Monprivato Giuseppe Mascarello 2011</t>
  </si>
  <si>
    <t>Barolo Monprivato Giuseppe Mascarello 2012</t>
  </si>
  <si>
    <t>Barolo Monprivato Giuseppe Mascarello 2013</t>
  </si>
  <si>
    <t>Barolo Riserva Cannubi Francesco Rinaldi 2013</t>
  </si>
  <si>
    <t>Barolo Brunate Giuseppe Rinaldi 2011</t>
  </si>
  <si>
    <t>Barolo Brunate Giuseppe Rinaldi 2014</t>
  </si>
  <si>
    <t>Barolo Brunate Le Coste Giuseppe Rinaldi 2009</t>
  </si>
  <si>
    <t>Barolo Cannubi San Lorenzo Ravera Giuseppe Rinaldi 2005</t>
  </si>
  <si>
    <t>Barolo Tre Tine Giuseppe Rinaldi 2011</t>
  </si>
  <si>
    <t>Barolo Tre Tine Giuseppe Rinaldi 2012</t>
  </si>
  <si>
    <t>Barolo Tre Tine Giuseppe Rinaldi 2013</t>
  </si>
  <si>
    <t>Barolo Tre Tine Giuseppe Rinaldi 2014</t>
  </si>
  <si>
    <t>Barbaresco Paje Roagna</t>
  </si>
  <si>
    <t>Barbaresco Paje Vecchie Viti Roagna 2012</t>
  </si>
  <si>
    <t>Barolo La Pira Roagna</t>
  </si>
  <si>
    <t>Barolo La Pira Vecchie Vigne Roagna 2012</t>
  </si>
  <si>
    <t>Barolo Bricco delle Viole G.D. Vajra</t>
  </si>
  <si>
    <t>Barolo Brunate Vietti 2008</t>
  </si>
  <si>
    <t>Barolo Lazzarito Vietti 2013</t>
  </si>
  <si>
    <t>Barolo Lazzarito Vietti 2014</t>
  </si>
  <si>
    <t>Barolo Rocche di Castiglione Vietti 2011</t>
  </si>
  <si>
    <t>Le Pergole Torte Montevertine 2015</t>
  </si>
  <si>
    <t>Pingus 1996</t>
  </si>
  <si>
    <t xml:space="preserve">
"...fine depth and length on the balanced, focused and attractively vibrant finale that displays just a hint of youthful edginess...92." BH 1/16.
</t>
  </si>
  <si>
    <t xml:space="preserve">
"Very singed, fragrant, flowery nose; sweet, rich, flavourful..." MB 3/96.
</t>
  </si>
  <si>
    <t xml:space="preserve">
"It gently builds, never losing its head mind you, towards a lightly spiced finish that fans out beautifully...93." WA 2/14.
</t>
  </si>
  <si>
    <t xml:space="preserve">
</t>
  </si>
  <si>
    <t xml:space="preserve">
"The finish is dense, structured and still firm though there is nary a hard edge to be found...2001 will one day be thought of as a genuinely excellent vintage for La Tâche...96." BH 4/17.
</t>
  </si>
  <si>
    <t xml:space="preserve">
"The big and generous flavors are an exercise in contrasts as they are at once round and rich while remaining wonderfully defined and precise with an intense minerality coming to the fore, all wrapped in a linear, palate staining and explosive finish...96." BH 1/19.
</t>
  </si>
  <si>
    <t xml:space="preserve">
"...extremely focused, velvety smooth in the mouth...beguiling femininity that will seduce at ten paces. It is extremely long in the mouth...Divine...95." WA 2/14.
</t>
  </si>
  <si>
    <t xml:space="preserve">
"...very complex and beautifully balanced. Perfect acidity, surfeit with tension...crescendos to a pixelated finish that has enormous persistence in the mouth. Stunning...96-98." WA 12/14.
</t>
  </si>
  <si>
    <t xml:space="preserve">
"A wine of pure silkiness, finesse and lyric beauty, the 2011 Romanee St.-Vivant graces the palate with dried rose petals, mint, violets and bright red berries, all supported by super-polished, crystalline tannins...96." AG 3/14.
</t>
  </si>
  <si>
    <t xml:space="preserve">
"The palate already has the florality and femininity of a Grand Cru, but with the backbone one might discern in a Richebourg. The finish is extraordinarily long...95-97." WA 12/14.
</t>
  </si>
  <si>
    <t xml:space="preserve">
"There is excellent richness and serious volume to the intensely mineral-driven broad-shouldered flavors that terminate in a beautifully complex, hugely long and impeccably well-balanced finish...94-96." BH 1/15.
</t>
  </si>
  <si>
    <t xml:space="preserve">
"Don't miss!...precise, intense and driving medium full flavors that possess simply terrific length and vibrancy...91-94." BH 1/09.
</t>
  </si>
  <si>
    <t xml:space="preserve">
"...there is good freshness and punch to the delicious, round and notably ripe flavors that ooze a very fine minerality on the delicious, robust and well-concentrated finish..." BH 1/13.
</t>
  </si>
  <si>
    <t xml:space="preserve">
"...displaying the first hints of sous bois and floral/vegetal hint that added nuance and continues onto the sweet, delicious, sappy and mouth coating flavors that are absolutely lovely and impressively long...93." BH 11/06.
</t>
  </si>
  <si>
    <t xml:space="preserve">
"The stunning nose soars from the glass...deep, firm and full-bodied...fine-grained tannins, tangy acids, and laser-like focus on the very, very, very long finish...95." JBG 1/11.
</t>
  </si>
  <si>
    <t xml:space="preserve">
"The 2013 Vosne-Romanee Aux Malconsorts is a gorgeous wine for so many reasons, but especially in the way it constantly changes in the glass. At times, it is the wine's dark, spiced fruit that is pushed forward, while at other times, the bright, citrus-inflected notes typical of the year are more prominent. An exquisite, beautifully layered Burgundy, the 2013 Malconsorts is going to provide fabulous drinking for several decades...93-95." AG 4/15.
</t>
  </si>
  <si>
    <t xml:space="preserve">
"The inherent elegance of the 2014 vintage really works well with a terroir like Bonnes-Mares, which can be a bit muscle-bound out of the blocks in some vintages, but this is most emphatically not the case with the Mugnier Bonnes-Mares this year! The lovely bouquet offers up a pure and sappy melange of red and black cherries, red plums, just a touch of blood orange, a beautiful base of soil, mustard seed, woodsmoke and gentle new wood. On the palate the wine is pure, full-bodied and nascently complex, with a fine core, excellent focus and balance, fine-grained tannins and a very long, soil-driven and refined finish. This will be a superb bottle of Bonnes-Mares...94." JBG 12/15.
</t>
  </si>
  <si>
    <t xml:space="preserve">
"Wonderful, both full and delicate, with a lot of lovely flavors wrapping around the taste buds. Concentrate on those wild berry, cherry, blackberry flavors, and enjoy their long ride..." WS 7/99.
</t>
  </si>
  <si>
    <t xml:space="preserve">
"...a knockout wine...showstopping definition...I could just inhale this until the cows come home. The palate displays unerring balance and is blessed with very precise tannin. It is quite backward but is unequivocally supremely well focused...wonderful...95." WA 1/16.
</t>
  </si>
  <si>
    <t xml:space="preserve">
"...medium-full, long, pure and transparent, with lovely intensity of flavor, an excellent core of fruit, superb focus and balance...a profound expression of terroir...94+." JBG 12/08.
</t>
  </si>
  <si>
    <t xml:space="preserve">
"Young and unevolved, with a foundation of resonating tannins, it builds in intensity through the long finish. This is most impressive...95." WS 4/06.
</t>
  </si>
  <si>
    <t xml:space="preserve">
"There is a firm minerality to the remarkably rich, powerful and concentrated big-bodied flavors that possess both excellent volume and first-rate punch on the hugely long and youthfully austere finish...95." BH 1/14.
</t>
  </si>
  <si>
    <t xml:space="preserve">
"...a big, indeed even opulent but balanced wine that is clearly built for longer-term cellaring...95." BH 1/15.
</t>
  </si>
  <si>
    <t xml:space="preserve">
"The 2013 Chambolle villages from Christophe Roumier is another very lovely bottle in the making, wafting from the glass in a youthful blend of black cherries, sweet dark berries, cocoa, lovely soil tones, woodsmoke and again, just a bit of pepper. On the palate the wine is full-bodied, tight and very long and transparent, with a fine core of fruit, suave tannins and excellent bounce and nascent complexity on the long and serious finish. Fine juice...90." JBG 12/14.
</t>
  </si>
  <si>
    <t xml:space="preserve">
"...rich, intense, precise, elegant flavors underpinned by good structure and excellent length. This is still very young with plenty of mid-palate punch and it should live for years. Gorgeous effort...90." BH 12/01.
</t>
  </si>
  <si>
    <t xml:space="preserve">
"...the Chambertin has a massive, deeply spicy, sweet, very thick, super-complex palate with sauteed bacon notes...92-95." WA 6/97.
</t>
  </si>
  <si>
    <t xml:space="preserve">
"...wonderfully concentrated flavors of impressive depth and simply incredible balance for such a big, structured, powerful wine...94." BH 1/10.
</t>
  </si>
  <si>
    <t xml:space="preserve">
"...gorgeous combination of power and refinement along with flat out superb complexity on the explosively long, focused and beautifully well-balanced finish...95." BH 1/14.
</t>
  </si>
  <si>
    <t xml:space="preserve">
"This breathtakingly fine effort is a simply beautiful combination of power and grace...95-98." BH 1/15.
</t>
  </si>
  <si>
    <t xml:space="preserve">
"...paradoxically intense but subtle...There is good density here, but it is the acidity that drives this forward and imparts so much tension. This is a Ruchottes that rivets you to the spot...94-96." WA 12/15.
</t>
  </si>
  <si>
    <t xml:space="preserve">
"Cathiard's 2013 Nuits St. Georges Aux Thorey is packed with implosive energy. Dark blue and black stone fruits, smoke, spice and new leather come through, but the 2013 remains tightly wound, with imposing tannins and notable concentration. I expect the 2013 is going to need a good decade to start strutting its stuff. Still, there is plenty to look forward to...91-93." AG 4/15.
</t>
  </si>
  <si>
    <t xml:space="preserve">
"Don't miss! Outstanding...An incredibly perfumed, airy and cool nose speaks of anise, essence of red berry fruit, stone and floral hints. There is a distinctly textured mouth feel to the restrained and beautifully well-detailed and intense mineral-driven flavors that are an exercise in harmony and purity. This could rival many a Clos des Ducs from more exalted vintages and this will absolutely require long-term cellaring if you are to experience all that this exquisite wine has to offer. One of the 'wow' wines from the 2011 vintage...93-95" BH 4/13
</t>
  </si>
  <si>
    <t xml:space="preserve">
"It constitutes the most sophisticated of Drouhin's 2015s with ineffable finesse on the finish that lingers so long in the mouth. This is simply a brilliant wine...96-98." WA 12/16.
</t>
  </si>
  <si>
    <t xml:space="preserve">
"...the elegant, pure, intense and gorgeously spicy black pinot fruit that complements perfectly the big, robust, sweet and large-scaled flavors that are underpinned by very firm buried tannins and sensational length...96." BH 4/07.
</t>
  </si>
  <si>
    <t xml:space="preserve">
"...remarkable richness and sheer viscosity...an almost palpable sense of chalky and ore-like minerality add to the mystery and invigoration of a vibratory finish...95." WA 12/09.
</t>
  </si>
  <si>
    <t xml:space="preserve">
"...deep, transparent and magical nose...full-bodied and nascently complex, with a great core, a properly reserved structure, exceptional focus...95." JBG 1/13.
</t>
  </si>
  <si>
    <t xml:space="preserve">
"A broad-ranging if brooding nose features notes of the sauvage, plum, violet, red and dark berry fruit and plenty of earth and humus characters. There is both excellent richness and volume to the powerful and concentrated medium weight plus flavors that possess a strikingly textured mouth feel...92-94." BH 1/15.
</t>
  </si>
  <si>
    <t xml:space="preserve">
"...absolutely stellar in quality. The stunning nose soars from the glass in a mix of red and black cherries, grilled meats, raw cocoa, black minerality, woodsmoke and spicy new oak. On the palate the wine is deep, full-bodied and sappy at the core, with great purity and soil signature, ripe, perfectly integrated tannins, bright acids and fine focus and grip on the very, very long and very pure finish. This will take a couple more years in the cellar to come around than the Goulots, but it will be every bit as refined and elegant when it has reached its plateau of maturity. Superb juice...93+." JBG 12/17.
</t>
  </si>
  <si>
    <t xml:space="preserve">
"On the palate the wine is full-bodied, focused and still very much a puppy, with a sappy core of fruit, brilliant transparency, seamless tannins and a very, very long, tangy and utterly refined finish...96+." JBG 12/14.
</t>
  </si>
  <si>
    <t xml:space="preserve">
"There is both good richness and density to the punchy middle weight flavors that deliver good depth and length on the ever-so-mildly austere and balanced finale..." BH 1/16.
</t>
  </si>
  <si>
    <t xml:space="preserve">
"Combines impressive opulence and viscosity with superb inner-mouth energy, with a crushed blueberry flavor dominating. Turns more toward crunchy red fruits on the very long back end, which offers terrific mineral pungency and fully supported tannins...92-94." VM 11/16.
</t>
  </si>
  <si>
    <t xml:space="preserve">
"...wafting from the glass in a lovely blend of red plums, black cherries, dark soil tones, mustard seed, violets and a touch of cedar. On the palate the wine is deep, full-bodied and nicely plush on the attack, with a good core, fine focus and grip and a long, moderately tannic and well-balanced finish. Good juice." JBG 12/17.
</t>
  </si>
  <si>
    <t xml:space="preserve">
"A notably higher-toned nose offers up notes of red raspberry, cherry and lavender that are trimmed in a hint of exotic tea. There is a lush and generous mouth feel to the wonderfully refined middle weight flavors that exude ample minerality on the focused and tautly muscular finish. As it virtually always does this is really a Chambolle in drag and delivers that beguiling quality of power without weight...90-92." BH 1/16.
</t>
  </si>
  <si>
    <t xml:space="preserve">
"Bright, moderately saturated medium red. Perfumed aromas and flavors of red cherry, strawberry, game and rose petal. Plush and silky on the palate, with lovely balancing acidity framing and energizing the fruit. Finishes with seamless, fully integrated tannins and sneaky length. Fourrier describes this wine as 'a smaller-scaled Amoureuses in style'...90-92." VM 1/17.
</t>
  </si>
  <si>
    <t xml:space="preserve">
"Poised and fresh, with strawberry, raspberry and kirsch flavors lifted by minerals and tangy blood orange on the back. There's a weightless quality here that belies the intensity of fruit the wine delivers on the palate...95." IWC 5/07.
</t>
  </si>
  <si>
    <t xml:space="preserve">
"The bouquet is deep, complex and perfumed as it wafts from the glass in a sophisticated mélange of red and black raspberries, plums, bitter chocolate, brilliant minerality, woodsmoke, spices and a delicate base of vanillin oak. On the palate the wine is full-bodied, deep and racy, with great focus and intensity of flavor, a rock solid core of fruit, snappy acids, fine-grained tannins and stunning purity on the very long, peacock’s tail of a finish. Stupendous juice!...96." JBG 12/06.
</t>
  </si>
  <si>
    <t xml:space="preserve">
"The palate is elegant and sensual, perhaps more how I was expecting the Charmes-Chambertin to perform, adorned with a lush and generous finish that fans out with competence and class. This is a fine Griotte-Chambertin...90-92." WA 12/13.
</t>
  </si>
  <si>
    <t xml:space="preserve">
"...a pure, enticing, quite regal bouquet...very well judged acidity and tangible mineralite, especially on the precise finish that carries enormous persistence as it fans out...95-97." WA 12/15.
</t>
  </si>
  <si>
    <t xml:space="preserve">
"...intriguing dried blood/ferrous scents infusing the red berry fruit. The palate is medium-bodied with supple red berry fruit, 'thicker' tannins than expected that lend this Caillerets the density more than the tension at the moment...92-94." NM 12/14.
</t>
  </si>
  <si>
    <t xml:space="preserve">
"...so much energy here and that is translated down to the palate that is poised and focused. It is laden with vibrant tart red cherry fruit, boysenberry and mineral, great depth and length and yet so fresh and approachable. This is one of those wines that I suspect will drink early but also repay cellaring...92-94." NM 12/14.
</t>
  </si>
  <si>
    <t xml:space="preserve">
"The 2013 Volnay 1er Cru Clos du Chateau des Ducs has a tightly would bouquet with brambly red fruit, blackberry leaf and granitic scents that waft reluctantly from the glass. The palate is very well structured with a keen line of acidity, ebullient red cherry and strawberry fruit with delineated, very focused and long in the mouth. Excellent...91-93." NM 12/14.
</t>
  </si>
  <si>
    <t xml:space="preserve">
"...superb extract of pinot flavors which completely buffers the dense but fine tannins...underlying minerality...this is clearly very classy and textured...92." BH 1/06.
</t>
  </si>
  <si>
    <t xml:space="preserve">
"The intense mineral-driven flavors possess superb precision...91-94." BH 1/13.
</t>
  </si>
  <si>
    <t xml:space="preserve">
"There is ample Vosne spice mixed with black cherry and cassis notes and while the flavors are definitely plumy, there is no overtly jammy character. This is blessed with beautiful density and better overall precision plus a lovely undertone of firm minerality gives the finish real lift. In short, this is a lovely villages...." BH 1/06.
</t>
  </si>
  <si>
    <t xml:space="preserve">
"Medium to full-bodied, intense, and succulent, this admirable wine exhibits a rich, ample personality...Opulent yet focused, its character seamlessly lingers for 30 seconds or more in its lush, sweet finish...92." WA 8/05.
</t>
  </si>
  <si>
    <t xml:space="preserve">
"Full-bodied, vaunting stupendous amplitude as well as depth, this sappy, pure wine...Exquisitely ripe, it displays admirable richness, generosity, as well as a lengthy finish...94." WA 8/05.
</t>
  </si>
  <si>
    <t xml:space="preserve">
"On the palate the wine is pure, full-bodied and very, very elegant, with a rock solid core, ripe, classy tannins and laser-like focus on the beautifully balanced and wonderfully complex finish. The epitome of elegance!...96." JBG 12/12.
</t>
  </si>
  <si>
    <t xml:space="preserve">
"An extraordinarily complex nose is composed of pungent earth, wood spice, dark berries and a whisper of the sauvage. There is outstanding volume and richness to the broad-shouldered, concentrated, intense and overtly powerful flavors that deliver the same terrific complexity as the nose...93-95." BH 1/15.
</t>
  </si>
  <si>
    <t xml:space="preserve">
"On the palate the wine is a fullish laser beam of Echezeaux, with brilliant purity and intensity of flavor, perfect focus, ripe tannins and great, snappy acids on the long, complex and remarkable finish...95+." JBG 12/07.
</t>
  </si>
  <si>
    <t xml:space="preserve">
"...boasts fabulous extract and serious concentration. This is a marvelous Burgundy built for the cellar. Today, the 2011 is every bit as magnificent as it was from barrel...96." AG 3/14.
</t>
  </si>
  <si>
    <t xml:space="preserve">
"An exuberantly spicy nose exhibits notes of raspberry liqueur, earth and essence of black cherry scents as well as enough wood to notice. Here too there is a distinctly sleek mouth feel to the suave and very seductively textured medium-bodied flavors that possess impressive power in the context of the appellation and simply knock-out depth and length. This impeccably well-balanced effort is a notably more robust and concentrated vintage of this wine than usual that should age well for a long time to come...94." BH 1/16.
</t>
  </si>
  <si>
    <t xml:space="preserve">
"At once creamy-sweet and complex in the mouth, with intense, highly perfumed flavors of red fruits, minerals and spices. This boasts sneaky old-vines intensity and terrific verve...92-94." IWC 3/03.
</t>
  </si>
  <si>
    <t xml:space="preserve">
"...nicely complex...rich, full and beautifully defined flavors that are drinking well...all wrapped in a long and stylish finish...92." BH 6/12.
</t>
  </si>
  <si>
    <t xml:space="preserve">
"On the palate the wine is deep, pure and full, with a seamless sense of structural beauty that is quite extraordinary...A brilliant vintage of Laguiche!...97." JBG 11/17.
</t>
  </si>
  <si>
    <t xml:space="preserve">
"...offers up a complex and very pure blend of pears, peaches, lemon, a touch of orange, stony minerality and spring flowers.  On the palate the wine is deep, full-bodied and very pure and complex on the attack, with a rock solid core of fruit, a fine base of minerality, brisk acids and outstanding focus and grip on the very, very long finish...95." JG 11/10.
</t>
  </si>
  <si>
    <t xml:space="preserve">
"The 2014 Meursault 1er Cru le Porusot will be the last vintage with the parcel of old vines in Le Porusot (the next vintage will be just the parcel in Porusots Dessous). It has a refined bouquet with touches of wild mint and yellow flower infusing the citrus fruit. The palate is very refined, very charming with a keen line of acidity and hints of tropical fruit; but again, it's the mineral tension, the nervositÃ© on the finish that really marks this wine...92-94." NM 12/15.
</t>
  </si>
  <si>
    <t xml:space="preserve">
"Subtle yet impressive. Full-bodied, with a solid core of ripe fruit and chewy tannins. Big and juicy. Deep mid-palate for the vintage. A solid, classic Latour...96." WS 3/05.
</t>
  </si>
  <si>
    <t xml:space="preserve">
"...it's a much more classic, easy to read Hermitage that has lots of ripe, sweet fruit in its full-bodied, concentrated, textured profile. It has copious sweet blackberry and cassis fruit, violet and serious granite-like minerality, superb mid-palate depth and a focused, structured finish. It's a beautiful, classy 2012 that will have 20-25+ years of longevity...94-97." WA 12/14.
</t>
  </si>
  <si>
    <t xml:space="preserve">
"...will certainly be one of the wines of the vintage...solid ripeness in its aromas and flavors, good sweetness in its tannin, and a great finish...94-97." WA 12/15.
</t>
  </si>
  <si>
    <t xml:space="preserve">
"...gorgeous depth of fruit, medium to full-bodied richness and fine, polished tannin...94-96." WA 12/16.
</t>
  </si>
  <si>
    <t xml:space="preserve">
"...what stands out is the wine's immaculate structure and balance. It's firm and tannic without being hard or unyielding, finishing with fold after fold of velvety richness...97." WA 10/18.
</t>
  </si>
  <si>
    <t xml:space="preserve">
"Impenetrably dense and dark, the 2015 Cote Rotie La Landonne is loaded with black olive, espresso and cassis fruit. It's full-bodied, rich and velvety in texture and nearly endless on the finish, yet it never seems overbearing or overripe, remaining vibrant and fun from start to finish...100." WA 12/19.
</t>
  </si>
  <si>
    <t xml:space="preserve">
"The 2015 Cote Rotie La Mouline contains the most Viognier of any of Guigal's La Las: 11%. That tends to make it more open and approachable when young, but the 2015 seemed closed at the time of my visit. Cedar and vanilla frame mixed berries in a full-bodied, plush wine that somehow never seems heavy. It shows great elegance and length, and I'm confident the complexity it showed at earlier tastings will reemerge with a few years in the bottle...98." WA 12/19.
</t>
  </si>
  <si>
    <t xml:space="preserve">
"Like the La Mouline, the 2015 Cote Rotie La Turque comes across as slightly closed -- I wouldn't be surprised to see it inch up to a perfect rating in a decade or so. Lashings of ground spices -- pepper, allspice, cardamom -- are sprinkled over mixed berries, but this full-bodied wine is locked up tight, finishing with firm tannins...99." WA 12/19.
</t>
  </si>
  <si>
    <t xml:space="preserve">
"...terrific depth and concentration, as well a plenty of tannic grip. Offering classic notes...92-94." WA 12/15.
</t>
  </si>
  <si>
    <t xml:space="preserve">
"This rich, unctuous beauty has terrific purity and depth, with the classic concentration, extract and fat that's the hallmark of the estate's Hermitage Blanc...95-97." WA 12/16.
</t>
  </si>
  <si>
    <t xml:space="preserve">
"...wonderful, elusive nose of smoke, cream, honey, nuts, peaches, and vanilla...Very long aftertaste of vanilla...92." RJ 5/04.
</t>
  </si>
  <si>
    <t xml:space="preserve">
"The 1988 Krug Vintage is exceptionally beautiful...a fabulous way to kick off the night and a terrific example of this wine...We are off to the races...96." AG 5/16.
</t>
  </si>
  <si>
    <t xml:space="preserve">
"Warm and toasty aromas of lemon meringue pie. with rich, semi-tart flavors. Crowd pleaser. Excellent plus." FH 5/18.
</t>
  </si>
  <si>
    <t xml:space="preserve">
"The 1996 Vintage is explosive and creamy, with just the right balance of power, richness and freshness...98." WA 12/09.
</t>
  </si>
  <si>
    <t xml:space="preserve">
"Almost overwhelms the palate with explosive acidity and palate coating ripe citrus fruit.  Tremendous back of palate intensity, with a concentrated mineral character. Wow, great now, but best in...20 years? Outstanding plus." FH 5/18.
</t>
  </si>
  <si>
    <t xml:space="preserve">
"...plenty of acidity for the future and this will no doubt continue to evolve and blossom...This is really a great, great vintage for Krug...100." JS 10/16.
</t>
  </si>
  <si>
    <t xml:space="preserve">
"The palate is incredibly fruity, vibrantly fresh yet delicate and very well balanced and is provided with great elegance, texture, finesse and remarkable mineral tension...96+." WA 6/18.
</t>
  </si>
  <si>
    <t xml:space="preserve">
"Gold color. Lovely aromas of honeyed almonds and peach pie. On the palate, a blend of citrus liqueur, peach soda, lemon, apricot, and candy cane. Seems to have a substantial dosage. At its mature peak. Wonderful. Outstanding." FH 5/18.
</t>
  </si>
  <si>
    <t xml:space="preserve">
"Medium light lemon gold color. Bright and still youthful aromas of Meyer lemon and lime.  Moderate, fairly relaxed acidity. The apparently substantial dosage makes it seem a bit 'soda-poppy' with hints of sugar cane and stalk. Excellent." FH 5/18.
</t>
  </si>
  <si>
    <t xml:space="preserve">
"Its notes are pure, like a brilliant diamond, and the nose is very fine. Toast, coffee beans, and fresh orangey fruit come to mind. The taste is also brilliant with clear, sharp, uplifting aromas of fruit and nuts...92." RJ 8/06.
</t>
  </si>
  <si>
    <t xml:space="preserve">
"It is drop-dead gorgeous...92." AG 5/13.
</t>
  </si>
  <si>
    <t xml:space="preserve">
"...indeed, there's an uncanny sense of buoyancy -- this finishes with profound length, incorporating suggestions of chalk, if not the mouthwatering salinity that I associate with most Selosse wines...93."  WA 11/13.
</t>
  </si>
  <si>
    <t xml:space="preserve">
"Has great intensity on the palate and a smooth texture that melds with the vibrant structure. The finish is long and detailed...94." WS 10/06.
</t>
  </si>
  <si>
    <t xml:space="preserve">
"Pale golden yellow. Sumptuous bouquet of quince, pear and white flowers, with a subtle touch of exotic passion fruit. Juicy, expansive orchard fruit flavors are given depth by a peach pit quality, picking up sweetness and a hint of spice on the back of the palate. Offers a luscious blend of honeyed fruit and mineral structure, finishing with lingering pear and talc character. If you can't wait, this offers immediate pleasure...90." VM 12/14.
</t>
  </si>
  <si>
    <t xml:space="preserve">
"The 2015 Barolo Brea Vigna Ca' Mia captures all the best the vintage has to offer. Black cherry, plum, espresso, sage, menthol, licorice and leather are all kicked up a few notches in a decidedly dark, strapping Barolo that screams with Serralunga character. Exotic, dark and totally alluring, the 2015 has a very bright future...94+." AG 2/19.
</t>
  </si>
  <si>
    <t xml:space="preserve">
"...beautifully approachable and generously accommodating, even at this early stage in the wine's drinking window. Bring it out with a selection of goat cheeses. It's interesting to note that, at 40 years old, the vines of this cru in Castiglione Falletto actually rank as some of the youngest held by the Brovia estate, founded in 1863, before the unification of Italy...94." WA 6/19.
</t>
  </si>
  <si>
    <t xml:space="preserve">
"The 2015 Barolo Villero offers richness and darkness with fruit from Castiglione Falletto, and it's one of the more intense wines I tasted within this selection. The Villero is a balanced and polished Barolo that opens to nicely integrated fruit and spice tones, expertly interwoven and united. The wine has a beautiful entry to the palate. Indeed, this pretty wine presented a united front, with seamless and graceful integration...94." WA 6/19.
</t>
  </si>
  <si>
    <t xml:space="preserve">
"This deep, powerful Barolo reveals awesome richness and an almost liqueur-like quality to its fruit that is balanced by the chalky mineral notes that provide freshness on the finish and help convey an impression of notable balance...94." WA 10/07.
</t>
  </si>
  <si>
    <t xml:space="preserve">
"This shows such power and richness, yet it remains polished and silky...It's full-bodied, dense and surrounded by ultra-refined tannins. Goes on for minute...100." JS 8/14.
</t>
  </si>
  <si>
    <t xml:space="preserve">
"...seductive and silky expression that flows gracefully over the palate with power and determination...95." WA 6/16.
</t>
  </si>
  <si>
    <t xml:space="preserve">
"The 2015 Barolo Francia is a soaring, regal wine endowed with tremendous intensity in all of its dimensions. The most reticent and inward of the 2015s, the Francia possesses superb textural density and persistence all the way through to the explosive finish. An immense, towering Barolo, the Francia is positively stellar...98." AG 11/19.
</t>
  </si>
  <si>
    <t xml:space="preserve">
"The 2000 Monfortino is pure seduction...98." WA 5/14.
</t>
  </si>
  <si>
    <t xml:space="preserve">
"...dense, pure and intense to the core...It is majestic though...There is so much to look forward to...98." AG 5/14.
</t>
  </si>
  <si>
    <t xml:space="preserve">
"Incredibly polished Monfortino. The tannins caress your palate. Aromas of marzipan and dark fruits with orange peel and cedar. Dried fruits. Extremely floral as well. Full-bodied, with super fine tannins and a great elegance. You can drink now but will age for ages...98." JS 7/12.
</t>
  </si>
  <si>
    <t xml:space="preserve">
"Sweet rose petal and mint notes gradually open up, but only offer a glimpse of what the 2005 will become...97." AG 7/16.
</t>
  </si>
  <si>
    <t xml:space="preserve">
"The 2013 Barolo Riserva Monfortino is brilliant, precise, focused and nuanced, with the classic sense of austerity it has always shown from barrel. In the 2013, readers will find a biting, vibrant Monfortino built along super-classic lines that includes vintages like 1996 and 1999, but the 2013 has more finesse that is the result of a the slight refinements and evolution that have taken place here over the last decade. In 2013, Roberto Conterno bottled the entirety of his Barolo production from Francia as Monfortino...99." AG 11/19.
</t>
  </si>
  <si>
    <t xml:space="preserve">
"The 1999 Barolo Rocche del Falletto from Bruno Giacosa is a brilliant example of this underrated and totally stunning year...95." JBG 3/17.
</t>
  </si>
  <si>
    <t xml:space="preserve">
"..it is an impressive, old style, heavyweight effort that will age for three decades. A dark plum/garnet color is accompanied by a striking bouquet of cinnamon, balsam wood, roses, tar, minerals, and cherry liqueur. There is good acidity, a broad, full-bodied, super-concentrated palate, and tell-tale truffle, leather, and dried herb notes. Powerful and long, this well-delineated, gorgeously pure, structured Barolo is a classic from the old school of Piedmontese winemaking...94." WA 6/01.
</t>
  </si>
  <si>
    <t xml:space="preserve">
"Silky, open-knit and gracious, the 2012 is surprisingly delicious today. This is a decidedly mid-weight, approachable Barolo that is already quite open and delicious...95." AG 3/16.
</t>
  </si>
  <si>
    <t xml:space="preserve">
"Maria Teresa's 2013 Barolo is a stunning, drop-dead gorgeous beauty. Vibrant, crystalline and exceptionally nuanced, the 2013 speaks to elegance above all else. There is an exotic quality to the aromatics that adds to the wine's total sense of seduction. As captivating as the 2013 is today, there is no shortage of underlying grip and structure. Dark cherry, plum, spice, menthol and licorice are some of the many notes that grace the palate. But the 2013 is a wine of completeness rather than elements. And the 2013 simply has it all...98+." AG 2/17.
</t>
  </si>
  <si>
    <t xml:space="preserve">
"This is expressive, with alluring cherry, strawberry, floral and mineral flavors building to a long, expansive finish. The elegant profile belies the serious structure underneath, which should allow this red to develop over the next 15 to 20 years. Offers fine berry fruit and a minerally aftertaste...95." WS 1/16.
</t>
  </si>
  <si>
    <t xml:space="preserve">
"The 2011 Barolo Brunate has finally begun to awaken from its post-bottling slumber. Surprisingly open for a young Rinaldi Barolo, the 2011 is round, spherical and supple. Leather, smoke, menthol and tobacco wrap around a plump, juicy core of dark Brunate fruit. The 2011 is almost shockingly accessible. The breadth and creaminess of Brunate is evident...94." AG 3/15.
</t>
  </si>
  <si>
    <t xml:space="preserve">
"Rinaldi's 2011 Barolo Tre Tine is super-expressive and gorgeous today. Dark red cherry, plum, cloves, new leather, rose petal and mint notes are all wonderfully alive and delineated. The Tre Tine is a blend of fruit from Ravera, Cannubi-San Lorenzo and Le Coste, all in the town of Barolo. In the warm 2011 vintage, the significant presence of fruit from Ravera, a high-altitude site, gives the Tre Tine its sense of freshness and linear energy...93." AG 3/15.
</t>
  </si>
  <si>
    <t xml:space="preserve">
"The 2013 Barolo Tre Tine is a super-classic, vibrant wine that bristles with energy. Scents of lavender, menthol, licorice and sweet red cherry develop in the glass, adding to the wine's considerable appeal. Today, the 2013 is gorgeous...96." AG 2/17.
</t>
  </si>
  <si>
    <t xml:space="preserve">
"...carries itself with a confident and proud personality...the wine offers a beautiful degree of richness and succulence that certainly plays in favor of its hedonistic appeal...96." WA 6/17.
</t>
  </si>
  <si>
    <t xml:space="preserve">
"Massive in the mouth, with a sumptuous texture, immense body, high levels of glycerin, and a multilayered mid-palate...96." WA 4/99.
</t>
  </si>
  <si>
    <t>one lightly scuffed label, consecutive bottle numbers</t>
  </si>
  <si>
    <t>2.5cm, lightly scuffed label</t>
  </si>
  <si>
    <t>two lightly scuffed labels, consecutive bottle numbers</t>
  </si>
  <si>
    <t>scuffed label, lightly torn vintage tag</t>
  </si>
  <si>
    <t>2.5cm, lightly bin-soiled label</t>
  </si>
  <si>
    <t>lightly scuffed label, lightly damp-stained vintage tag</t>
  </si>
  <si>
    <t>one wrinkled label</t>
  </si>
  <si>
    <t>torn label</t>
  </si>
  <si>
    <t>three lightly scuffed labels, different importers_x000D_
Provenance: The Vault, Zachys 2016</t>
  </si>
  <si>
    <t>2.5cm, lightly torn and heavily damp-stained label_x000D_
Provenance: The Vault, Zachys 2016</t>
  </si>
  <si>
    <t>1.5cm, marked label</t>
  </si>
  <si>
    <t>one lightly bin-soiled label, two lightly scuffed labels</t>
  </si>
  <si>
    <t>Bachelet</t>
  </si>
  <si>
    <t>Barthod</t>
  </si>
  <si>
    <t>Ghislaine Barthod</t>
  </si>
  <si>
    <t>D'Angerville</t>
  </si>
  <si>
    <t>Domaine des Lambrays</t>
  </si>
  <si>
    <t>Joseph Drouhin</t>
  </si>
  <si>
    <t>two lightly bin-soiled labels, one lightly torn label</t>
  </si>
  <si>
    <t>lightly scuffed and nicked label</t>
  </si>
  <si>
    <t>lightly damp-stained label, lightly chipped wax capsule</t>
  </si>
  <si>
    <t>Provenance: The Vault, Zachys 2016</t>
  </si>
  <si>
    <t>Riedel stamps on labels</t>
  </si>
  <si>
    <t>Jouan</t>
  </si>
  <si>
    <t>Lafarge</t>
  </si>
  <si>
    <t>Liger Belair</t>
  </si>
  <si>
    <t>lightly nicked label</t>
  </si>
  <si>
    <t>Hubert Lignier</t>
  </si>
  <si>
    <t>Montille</t>
  </si>
  <si>
    <t>Denis Mortet</t>
  </si>
  <si>
    <t>Mugneret Gibourg</t>
  </si>
  <si>
    <t>one lightly depressed cork</t>
  </si>
  <si>
    <t>Georges Mugneret</t>
  </si>
  <si>
    <t>2cm, lightly scuffed label</t>
  </si>
  <si>
    <t>two lightly scuffed labels, one loose capsule reveals fully branded cork</t>
  </si>
  <si>
    <t>Simon Bize</t>
  </si>
  <si>
    <t>- 2 750ml Savigny Les Beaune Rouge Les Talmettes Simon Bize 2012 _x000D_
- 2 750ml Savigny Les Beaune Rouge Aux Vergelesses Simon Bize 2012 _x000D_
- 2 750ml Savigny Les Beaune Rouge Aux Vergelesses Simon Bize 2014</t>
  </si>
  <si>
    <t>Provenance: The Legendary Collection of Rob Caine, Zachys 2011</t>
  </si>
  <si>
    <t>Clape</t>
  </si>
  <si>
    <t>Jamet</t>
  </si>
  <si>
    <t>Marcel Juge</t>
  </si>
  <si>
    <t>Rostaing</t>
  </si>
  <si>
    <t>Vernay</t>
  </si>
  <si>
    <t>- 1 750ml Cote Rotie Blonde du Seigneur Georges Vernay 2013 _x000D_
- 1 750ml Cote Rotie Blonde du Seigneur Georges Vernay 2014</t>
  </si>
  <si>
    <t>Agrapart</t>
  </si>
  <si>
    <t>one scuffed label, disgorged May 2017</t>
  </si>
  <si>
    <t>Bereche &amp; Fils</t>
  </si>
  <si>
    <t>disgorged October 2017</t>
  </si>
  <si>
    <t>three into foil, two lightly scuffed labels</t>
  </si>
  <si>
    <t>three into foil</t>
  </si>
  <si>
    <t>one individual original wood case</t>
  </si>
  <si>
    <t>coffret</t>
  </si>
  <si>
    <t>two coffrets</t>
  </si>
  <si>
    <t>Marguet Champagne</t>
  </si>
  <si>
    <t>three disgorged October 2017, one disgorged December 2017</t>
  </si>
  <si>
    <t>four 1cm below foil, four lightly scuffed labels</t>
  </si>
  <si>
    <t>two 1cm below foil, two lightly scuffed labels</t>
  </si>
  <si>
    <t>1cm below foil, scuffed label, deteriorated foil fully exposes cage</t>
  </si>
  <si>
    <t>coffret_x000D_
into foil</t>
  </si>
  <si>
    <t>four coffrets_x000D_
four into foil</t>
  </si>
  <si>
    <t>Philipponnat</t>
  </si>
  <si>
    <t>disgorged April 2017</t>
  </si>
  <si>
    <t>Pierre Peters</t>
  </si>
  <si>
    <t>- 1 1.5L Pierre Peters Cuvee Speciale Les Chetillons 2011 _x000D_
- 2 750ml Pierre Peters Cuvee Speciale Les Chetillons 2011</t>
  </si>
  <si>
    <t>three individual original wood cases_x000D_
one lightly scuffed label</t>
  </si>
  <si>
    <t>disgorged 12 March 2013</t>
  </si>
  <si>
    <t>disgorged November 2015</t>
  </si>
  <si>
    <t>Ulysse Collin</t>
  </si>
  <si>
    <t>disgorged March 2019</t>
  </si>
  <si>
    <t>Trimbach</t>
  </si>
  <si>
    <t>Alsace</t>
  </si>
  <si>
    <t>JJ Prum</t>
  </si>
  <si>
    <t>Mosel</t>
  </si>
  <si>
    <t>two lightly scuffed labels, one with signs of old seepage</t>
  </si>
  <si>
    <t>Lorenzo Accomasso</t>
  </si>
  <si>
    <t>Brovia</t>
  </si>
  <si>
    <t>Cappellano</t>
  </si>
  <si>
    <t>Cavallotto</t>
  </si>
  <si>
    <t>-1 1.5L Barolo Bricco Boschis Cavallotto 2013 _x000D_
original wood case _x000D_
- 2 750ml Barolo Bricco Boschis Cavallotto 2013</t>
  </si>
  <si>
    <t>- 2 750ml Barolo Riserva Bricco Boschis Vigna S. Giuseppe Cavallotto 2011 _x000D_
- 2 750ml Barolo Riserva Vignolo Cavallotto 2011</t>
  </si>
  <si>
    <t>Comm. G. B. Burlotto</t>
  </si>
  <si>
    <t>- 2 750ml Barolo Acclivi Comm. G. B. Burlotto 2011 _x000D_
- 2 750ml Barolo Acclivi Comm. G. B. Burlotto 2012</t>
  </si>
  <si>
    <t>- 2 750ml Barolo Vigneto Cannubi Comm. G. B. Burlotto 2011 _x000D_
- 2 750ml Barolo Vigneto Cannubi Comm. G. B. Burlotto 2012</t>
  </si>
  <si>
    <t>- 1 750ml Barolo Vigneto Monvigliero Comm. G. B. Burlotto 2011 _x000D_
- 6 750ml Barolo Vigneto Monvigliero Comm. G. B. Burlotto 2012</t>
  </si>
  <si>
    <t>lightly torn label</t>
  </si>
  <si>
    <t>Bartolo Mascarello</t>
  </si>
  <si>
    <t>1971</t>
  </si>
  <si>
    <t>two 2cm, one 3cm, one 3.5cm, four bin-soiled labels, two different importers</t>
  </si>
  <si>
    <t>Francesco Rinaldi</t>
  </si>
  <si>
    <t>Giuseppe Rinaldi</t>
  </si>
  <si>
    <t>one damp-stained label</t>
  </si>
  <si>
    <t>Roagna</t>
  </si>
  <si>
    <t>- 2 750ml Barbaresco Paje Roagna 2011 _x000D_
- 4 750ml Barbaresco Paje Roagna 2012 _x000D_
- 2 750ml Barbaresco Paje Roagna 2013</t>
  </si>
  <si>
    <t>- 2 750ml Barolo La Pira Roagna 2011 _x000D_
- 4 750ml Barolo La Pira Roagna 2012 _x000D_
- 4 750ml Barolo La Pira Roagna 2013</t>
  </si>
  <si>
    <t>Vajra</t>
  </si>
  <si>
    <t>- 3 750ml Barolo Bricco delle Viole G.D. Vajra 2010 _x000D_
- 4 750ml Barolo Bricco delle Viole G.D. Vajra 2014</t>
  </si>
  <si>
    <t>Vietti</t>
  </si>
  <si>
    <t>Monte Vertine</t>
  </si>
  <si>
    <t>ID</t>
  </si>
  <si>
    <t>Link Chain</t>
  </si>
  <si>
    <t>Lot Title</t>
  </si>
  <si>
    <t>https://auction.zachys.com/LotDetail.aspx?inventoryid=38297</t>
  </si>
  <si>
    <t>https://auction.zachys.com/LotDetail.aspx?inventoryid=38298</t>
  </si>
  <si>
    <t>https://auction.zachys.com/LotDetail.aspx?inventoryid=38299</t>
  </si>
  <si>
    <t>https://auction.zachys.com/LotDetail.aspx?inventoryid=38300</t>
  </si>
  <si>
    <t>https://auction.zachys.com/LotDetail.aspx?inventoryid=38301</t>
  </si>
  <si>
    <t>https://auction.zachys.com/LotDetail.aspx?inventoryid=38302</t>
  </si>
  <si>
    <t>https://auction.zachys.com/LotDetail.aspx?inventoryid=38303</t>
  </si>
  <si>
    <t>https://auction.zachys.com/LotDetail.aspx?inventoryid=38304</t>
  </si>
  <si>
    <t>https://auction.zachys.com/LotDetail.aspx?inventoryid=38305</t>
  </si>
  <si>
    <t>https://auction.zachys.com/LotDetail.aspx?inventoryid=38306</t>
  </si>
  <si>
    <t>https://auction.zachys.com/LotDetail.aspx?inventoryid=38307</t>
  </si>
  <si>
    <t>https://auction.zachys.com/LotDetail.aspx?inventoryid=38308</t>
  </si>
  <si>
    <t>https://auction.zachys.com/LotDetail.aspx?inventoryid=38309</t>
  </si>
  <si>
    <t>https://auction.zachys.com/LotDetail.aspx?inventoryid=38310</t>
  </si>
  <si>
    <t>https://auction.zachys.com/LotDetail.aspx?inventoryid=38311</t>
  </si>
  <si>
    <t>https://auction.zachys.com/LotDetail.aspx?inventoryid=38312</t>
  </si>
  <si>
    <t>https://auction.zachys.com/LotDetail.aspx?inventoryid=38313</t>
  </si>
  <si>
    <t>https://auction.zachys.com/LotDetail.aspx?inventoryid=38314</t>
  </si>
  <si>
    <t>https://auction.zachys.com/LotDetail.aspx?inventoryid=38315</t>
  </si>
  <si>
    <t>https://auction.zachys.com/LotDetail.aspx?inventoryid=38316</t>
  </si>
  <si>
    <t>https://auction.zachys.com/LotDetail.aspx?inventoryid=38317</t>
  </si>
  <si>
    <t>https://auction.zachys.com/LotDetail.aspx?inventoryid=38318</t>
  </si>
  <si>
    <t>https://auction.zachys.com/LotDetail.aspx?inventoryid=38319</t>
  </si>
  <si>
    <t>https://auction.zachys.com/LotDetail.aspx?inventoryid=38320</t>
  </si>
  <si>
    <t>https://auction.zachys.com/LotDetail.aspx?inventoryid=38321</t>
  </si>
  <si>
    <t>https://auction.zachys.com/LotDetail.aspx?inventoryid=38322</t>
  </si>
  <si>
    <t>https://auction.zachys.com/LotDetail.aspx?inventoryid=38323</t>
  </si>
  <si>
    <t>https://auction.zachys.com/LotDetail.aspx?inventoryid=38324</t>
  </si>
  <si>
    <t>https://auction.zachys.com/LotDetail.aspx?inventoryid=38325</t>
  </si>
  <si>
    <t>https://auction.zachys.com/LotDetail.aspx?inventoryid=38326</t>
  </si>
  <si>
    <t>https://auction.zachys.com/LotDetail.aspx?inventoryid=38327</t>
  </si>
  <si>
    <t>https://auction.zachys.com/LotDetail.aspx?inventoryid=38328</t>
  </si>
  <si>
    <t>https://auction.zachys.com/LotDetail.aspx?inventoryid=38329</t>
  </si>
  <si>
    <t>https://auction.zachys.com/LotDetail.aspx?inventoryid=38330</t>
  </si>
  <si>
    <t>https://auction.zachys.com/LotDetail.aspx?inventoryid=38331</t>
  </si>
  <si>
    <t>https://auction.zachys.com/LotDetail.aspx?inventoryid=38332</t>
  </si>
  <si>
    <t>https://auction.zachys.com/LotDetail.aspx?inventoryid=38333</t>
  </si>
  <si>
    <t>https://auction.zachys.com/LotDetail.aspx?inventoryid=38334</t>
  </si>
  <si>
    <t>https://auction.zachys.com/LotDetail.aspx?inventoryid=38335</t>
  </si>
  <si>
    <t>https://auction.zachys.com/LotDetail.aspx?inventoryid=38336</t>
  </si>
  <si>
    <t>https://auction.zachys.com/LotDetail.aspx?inventoryid=38337</t>
  </si>
  <si>
    <t>https://auction.zachys.com/LotDetail.aspx?inventoryid=38338</t>
  </si>
  <si>
    <t>https://auction.zachys.com/LotDetail.aspx?inventoryid=38339</t>
  </si>
  <si>
    <t>https://auction.zachys.com/LotDetail.aspx?inventoryid=38340</t>
  </si>
  <si>
    <t>https://auction.zachys.com/LotDetail.aspx?inventoryid=38341</t>
  </si>
  <si>
    <t>https://auction.zachys.com/LotDetail.aspx?inventoryid=38342</t>
  </si>
  <si>
    <t>https://auction.zachys.com/LotDetail.aspx?inventoryid=38343</t>
  </si>
  <si>
    <t>https://auction.zachys.com/LotDetail.aspx?inventoryid=38344</t>
  </si>
  <si>
    <t>https://auction.zachys.com/LotDetail.aspx?inventoryid=38345</t>
  </si>
  <si>
    <t>https://auction.zachys.com/LotDetail.aspx?inventoryid=38346</t>
  </si>
  <si>
    <t>https://auction.zachys.com/LotDetail.aspx?inventoryid=38347</t>
  </si>
  <si>
    <t>https://auction.zachys.com/LotDetail.aspx?inventoryid=38348</t>
  </si>
  <si>
    <t>https://auction.zachys.com/LotDetail.aspx?inventoryid=38349</t>
  </si>
  <si>
    <t>https://auction.zachys.com/LotDetail.aspx?inventoryid=38350</t>
  </si>
  <si>
    <t>https://auction.zachys.com/LotDetail.aspx?inventoryid=38351</t>
  </si>
  <si>
    <t>https://auction.zachys.com/LotDetail.aspx?inventoryid=38352</t>
  </si>
  <si>
    <t>https://auction.zachys.com/LotDetail.aspx?inventoryid=38353</t>
  </si>
  <si>
    <t>https://auction.zachys.com/LotDetail.aspx?inventoryid=38354</t>
  </si>
  <si>
    <t>https://auction.zachys.com/LotDetail.aspx?inventoryid=38355</t>
  </si>
  <si>
    <t>https://auction.zachys.com/LotDetail.aspx?inventoryid=38356</t>
  </si>
  <si>
    <t>https://auction.zachys.com/LotDetail.aspx?inventoryid=38357</t>
  </si>
  <si>
    <t>https://auction.zachys.com/LotDetail.aspx?inventoryid=38358</t>
  </si>
  <si>
    <t>https://auction.zachys.com/LotDetail.aspx?inventoryid=38359</t>
  </si>
  <si>
    <t>https://auction.zachys.com/LotDetail.aspx?inventoryid=38360</t>
  </si>
  <si>
    <t>https://auction.zachys.com/LotDetail.aspx?inventoryid=38361</t>
  </si>
  <si>
    <t>https://auction.zachys.com/LotDetail.aspx?inventoryid=38362</t>
  </si>
  <si>
    <t>https://auction.zachys.com/LotDetail.aspx?inventoryid=38363</t>
  </si>
  <si>
    <t>https://auction.zachys.com/LotDetail.aspx?inventoryid=38364</t>
  </si>
  <si>
    <t>https://auction.zachys.com/LotDetail.aspx?inventoryid=38365</t>
  </si>
  <si>
    <t>https://auction.zachys.com/LotDetail.aspx?inventoryid=38366</t>
  </si>
  <si>
    <t>https://auction.zachys.com/LotDetail.aspx?inventoryid=38367</t>
  </si>
  <si>
    <t>https://auction.zachys.com/LotDetail.aspx?inventoryid=38368</t>
  </si>
  <si>
    <t>https://auction.zachys.com/LotDetail.aspx?inventoryid=38369</t>
  </si>
  <si>
    <t>https://auction.zachys.com/LotDetail.aspx?inventoryid=38370</t>
  </si>
  <si>
    <t>https://auction.zachys.com/LotDetail.aspx?inventoryid=38371</t>
  </si>
  <si>
    <t>https://auction.zachys.com/LotDetail.aspx?inventoryid=38372</t>
  </si>
  <si>
    <t>https://auction.zachys.com/LotDetail.aspx?inventoryid=38373</t>
  </si>
  <si>
    <t>https://auction.zachys.com/LotDetail.aspx?inventoryid=38374</t>
  </si>
  <si>
    <t>https://auction.zachys.com/LotDetail.aspx?inventoryid=38375</t>
  </si>
  <si>
    <t>https://auction.zachys.com/LotDetail.aspx?inventoryid=38376</t>
  </si>
  <si>
    <t>https://auction.zachys.com/LotDetail.aspx?inventoryid=38377</t>
  </si>
  <si>
    <t>https://auction.zachys.com/LotDetail.aspx?inventoryid=38378</t>
  </si>
  <si>
    <t>https://auction.zachys.com/LotDetail.aspx?inventoryid=38379</t>
  </si>
  <si>
    <t>https://auction.zachys.com/LotDetail.aspx?inventoryid=38380</t>
  </si>
  <si>
    <t>https://auction.zachys.com/LotDetail.aspx?inventoryid=38381</t>
  </si>
  <si>
    <t>https://auction.zachys.com/LotDetail.aspx?inventoryid=38382</t>
  </si>
  <si>
    <t>https://auction.zachys.com/LotDetail.aspx?inventoryid=38383</t>
  </si>
  <si>
    <t>https://auction.zachys.com/LotDetail.aspx?inventoryid=38384</t>
  </si>
  <si>
    <t>https://auction.zachys.com/LotDetail.aspx?inventoryid=38385</t>
  </si>
  <si>
    <t>https://auction.zachys.com/LotDetail.aspx?inventoryid=38386</t>
  </si>
  <si>
    <t>https://auction.zachys.com/LotDetail.aspx?inventoryid=38387</t>
  </si>
  <si>
    <t>https://auction.zachys.com/LotDetail.aspx?inventoryid=38388</t>
  </si>
  <si>
    <t>https://auction.zachys.com/LotDetail.aspx?inventoryid=38389</t>
  </si>
  <si>
    <t>https://auction.zachys.com/LotDetail.aspx?inventoryid=38390</t>
  </si>
  <si>
    <t>https://auction.zachys.com/LotDetail.aspx?inventoryid=38391</t>
  </si>
  <si>
    <t>https://auction.zachys.com/LotDetail.aspx?inventoryid=38392</t>
  </si>
  <si>
    <t>https://auction.zachys.com/LotDetail.aspx?inventoryid=38393</t>
  </si>
  <si>
    <t>https://auction.zachys.com/LotDetail.aspx?inventoryid=38394</t>
  </si>
  <si>
    <t>https://auction.zachys.com/LotDetail.aspx?inventoryid=38395</t>
  </si>
  <si>
    <t>https://auction.zachys.com/LotDetail.aspx?inventoryid=38396</t>
  </si>
  <si>
    <t>https://auction.zachys.com/LotDetail.aspx?inventoryid=38397</t>
  </si>
  <si>
    <t>https://auction.zachys.com/LotDetail.aspx?inventoryid=38398</t>
  </si>
  <si>
    <t>https://auction.zachys.com/LotDetail.aspx?inventoryid=38399</t>
  </si>
  <si>
    <t>https://auction.zachys.com/LotDetail.aspx?inventoryid=38400</t>
  </si>
  <si>
    <t>https://auction.zachys.com/LotDetail.aspx?inventoryid=38401</t>
  </si>
  <si>
    <t>https://auction.zachys.com/LotDetail.aspx?inventoryid=38402</t>
  </si>
  <si>
    <t>https://auction.zachys.com/LotDetail.aspx?inventoryid=38403</t>
  </si>
  <si>
    <t>https://auction.zachys.com/LotDetail.aspx?inventoryid=38404</t>
  </si>
  <si>
    <t>https://auction.zachys.com/LotDetail.aspx?inventoryid=38405</t>
  </si>
  <si>
    <t>https://auction.zachys.com/LotDetail.aspx?inventoryid=38406</t>
  </si>
  <si>
    <t>https://auction.zachys.com/LotDetail.aspx?inventoryid=38407</t>
  </si>
  <si>
    <t>https://auction.zachys.com/LotDetail.aspx?inventoryid=38408</t>
  </si>
  <si>
    <t>https://auction.zachys.com/LotDetail.aspx?inventoryid=38409</t>
  </si>
  <si>
    <t>https://auction.zachys.com/LotDetail.aspx?inventoryid=38410</t>
  </si>
  <si>
    <t>https://auction.zachys.com/LotDetail.aspx?inventoryid=38411</t>
  </si>
  <si>
    <t>https://auction.zachys.com/LotDetail.aspx?inventoryid=38412</t>
  </si>
  <si>
    <t>https://auction.zachys.com/LotDetail.aspx?inventoryid=38413</t>
  </si>
  <si>
    <t>https://auction.zachys.com/LotDetail.aspx?inventoryid=38414</t>
  </si>
  <si>
    <t>https://auction.zachys.com/LotDetail.aspx?inventoryid=38415</t>
  </si>
  <si>
    <t>https://auction.zachys.com/LotDetail.aspx?inventoryid=38416</t>
  </si>
  <si>
    <t>https://auction.zachys.com/LotDetail.aspx?inventoryid=38417</t>
  </si>
  <si>
    <t>https://auction.zachys.com/LotDetail.aspx?inventoryid=38418</t>
  </si>
  <si>
    <t>https://auction.zachys.com/LotDetail.aspx?inventoryid=38419</t>
  </si>
  <si>
    <t>https://auction.zachys.com/LotDetail.aspx?inventoryid=38420</t>
  </si>
  <si>
    <t>https://auction.zachys.com/LotDetail.aspx?inventoryid=38421</t>
  </si>
  <si>
    <t>https://auction.zachys.com/LotDetail.aspx?inventoryid=38422</t>
  </si>
  <si>
    <t>https://auction.zachys.com/LotDetail.aspx?inventoryid=38423</t>
  </si>
  <si>
    <t>https://auction.zachys.com/LotDetail.aspx?inventoryid=38424</t>
  </si>
  <si>
    <t>https://auction.zachys.com/LotDetail.aspx?inventoryid=38425</t>
  </si>
  <si>
    <t>https://auction.zachys.com/LotDetail.aspx?inventoryid=38426</t>
  </si>
  <si>
    <t>https://auction.zachys.com/LotDetail.aspx?inventoryid=38427</t>
  </si>
  <si>
    <t>https://auction.zachys.com/LotDetail.aspx?inventoryid=38428</t>
  </si>
  <si>
    <t>https://auction.zachys.com/LotDetail.aspx?inventoryid=38429</t>
  </si>
  <si>
    <t>https://auction.zachys.com/LotDetail.aspx?inventoryid=38430</t>
  </si>
  <si>
    <t>https://auction.zachys.com/LotDetail.aspx?inventoryid=38431</t>
  </si>
  <si>
    <t>https://auction.zachys.com/LotDetail.aspx?inventoryid=38432</t>
  </si>
  <si>
    <t>https://auction.zachys.com/LotDetail.aspx?inventoryid=38433</t>
  </si>
  <si>
    <t>https://auction.zachys.com/LotDetail.aspx?inventoryid=38434</t>
  </si>
  <si>
    <t>https://auction.zachys.com/LotDetail.aspx?inventoryid=38435</t>
  </si>
  <si>
    <t>https://auction.zachys.com/LotDetail.aspx?inventoryid=38436</t>
  </si>
  <si>
    <t>https://auction.zachys.com/LotDetail.aspx?inventoryid=38437</t>
  </si>
  <si>
    <t>https://auction.zachys.com/LotDetail.aspx?inventoryid=38438</t>
  </si>
  <si>
    <t>https://auction.zachys.com/LotDetail.aspx?inventoryid=38439</t>
  </si>
  <si>
    <t>https://auction.zachys.com/LotDetail.aspx?inventoryid=38440</t>
  </si>
  <si>
    <t>https://auction.zachys.com/LotDetail.aspx?inventoryid=38441</t>
  </si>
  <si>
    <t>https://auction.zachys.com/LotDetail.aspx?inventoryid=38442</t>
  </si>
  <si>
    <t>https://auction.zachys.com/LotDetail.aspx?inventoryid=38443</t>
  </si>
  <si>
    <t>https://auction.zachys.com/LotDetail.aspx?inventoryid=38444</t>
  </si>
  <si>
    <t>https://auction.zachys.com/LotDetail.aspx?inventoryid=38445</t>
  </si>
  <si>
    <t>https://auction.zachys.com/LotDetail.aspx?inventoryid=38446</t>
  </si>
  <si>
    <t>https://auction.zachys.com/LotDetail.aspx?inventoryid=38447</t>
  </si>
  <si>
    <t>https://auction.zachys.com/LotDetail.aspx?inventoryid=38448</t>
  </si>
  <si>
    <t>https://auction.zachys.com/LotDetail.aspx?inventoryid=38449</t>
  </si>
  <si>
    <t>https://auction.zachys.com/LotDetail.aspx?inventoryid=38450</t>
  </si>
  <si>
    <t>https://auction.zachys.com/LotDetail.aspx?inventoryid=38451</t>
  </si>
  <si>
    <t>https://auction.zachys.com/LotDetail.aspx?inventoryid=38452</t>
  </si>
  <si>
    <t>https://auction.zachys.com/LotDetail.aspx?inventoryid=38453</t>
  </si>
  <si>
    <t>https://auction.zachys.com/LotDetail.aspx?inventoryid=38454</t>
  </si>
  <si>
    <t>https://auction.zachys.com/LotDetail.aspx?inventoryid=38455</t>
  </si>
  <si>
    <t>https://auction.zachys.com/LotDetail.aspx?inventoryid=38456</t>
  </si>
  <si>
    <t>https://auction.zachys.com/LotDetail.aspx?inventoryid=38457</t>
  </si>
  <si>
    <t>https://auction.zachys.com/LotDetail.aspx?inventoryid=38458</t>
  </si>
  <si>
    <t>https://auction.zachys.com/LotDetail.aspx?inventoryid=38459</t>
  </si>
  <si>
    <t>https://auction.zachys.com/LotDetail.aspx?inventoryid=38460</t>
  </si>
  <si>
    <t>https://auction.zachys.com/LotDetail.aspx?inventoryid=38461</t>
  </si>
  <si>
    <t>https://auction.zachys.com/LotDetail.aspx?inventoryid=38462</t>
  </si>
  <si>
    <t>https://auction.zachys.com/LotDetail.aspx?inventoryid=38463</t>
  </si>
  <si>
    <t>https://auction.zachys.com/LotDetail.aspx?inventoryid=38464</t>
  </si>
  <si>
    <t>https://auction.zachys.com/LotDetail.aspx?inventoryid=38465</t>
  </si>
  <si>
    <t>https://auction.zachys.com/LotDetail.aspx?inventoryid=38466</t>
  </si>
  <si>
    <t>https://auction.zachys.com/LotDetail.aspx?inventoryid=38467</t>
  </si>
  <si>
    <t>https://auction.zachys.com/LotDetail.aspx?inventoryid=38468</t>
  </si>
  <si>
    <t>https://auction.zachys.com/LotDetail.aspx?inventoryid=38469</t>
  </si>
  <si>
    <t>https://auction.zachys.com/LotDetail.aspx?inventoryid=38470</t>
  </si>
  <si>
    <t>https://auction.zachys.com/LotDetail.aspx?inventoryid=38471</t>
  </si>
  <si>
    <t>https://auction.zachys.com/LotDetail.aspx?inventoryid=38472</t>
  </si>
  <si>
    <t>https://auction.zachys.com/LotDetail.aspx?inventoryid=38473</t>
  </si>
  <si>
    <t>https://auction.zachys.com/LotDetail.aspx?inventoryid=38474</t>
  </si>
  <si>
    <t>https://auction.zachys.com/LotDetail.aspx?inventoryid=38475</t>
  </si>
  <si>
    <t>https://auction.zachys.com/LotDetail.aspx?inventoryid=38476</t>
  </si>
  <si>
    <t>https://auction.zachys.com/LotDetail.aspx?inventoryid=38477</t>
  </si>
  <si>
    <t>https://auction.zachys.com/LotDetail.aspx?inventoryid=38478</t>
  </si>
  <si>
    <t>https://auction.zachys.com/LotDetail.aspx?inventoryid=38479</t>
  </si>
  <si>
    <t>https://auction.zachys.com/LotDetail.aspx?inventoryid=38480</t>
  </si>
  <si>
    <t>https://auction.zachys.com/LotDetail.aspx?inventoryid=38481</t>
  </si>
  <si>
    <t>https://auction.zachys.com/LotDetail.aspx?inventoryid=38482</t>
  </si>
  <si>
    <t>https://auction.zachys.com/LotDetail.aspx?inventoryid=38483</t>
  </si>
  <si>
    <t>https://auction.zachys.com/LotDetail.aspx?inventoryid=38484</t>
  </si>
  <si>
    <t>https://auction.zachys.com/LotDetail.aspx?inventoryid=38485</t>
  </si>
  <si>
    <t>https://auction.zachys.com/LotDetail.aspx?inventoryid=38486</t>
  </si>
  <si>
    <t>https://auction.zachys.com/LotDetail.aspx?inventoryid=38487</t>
  </si>
  <si>
    <t>https://auction.zachys.com/LotDetail.aspx?inventoryid=38488</t>
  </si>
  <si>
    <t>https://auction.zachys.com/LotDetail.aspx?inventoryid=38489</t>
  </si>
  <si>
    <t>https://auction.zachys.com/LotDetail.aspx?inventoryid=38490</t>
  </si>
  <si>
    <t>https://auction.zachys.com/LotDetail.aspx?inventoryid=38491</t>
  </si>
  <si>
    <t>https://auction.zachys.com/LotDetail.aspx?inventoryid=38492</t>
  </si>
  <si>
    <t>https://auction.zachys.com/LotDetail.aspx?inventoryid=38493</t>
  </si>
  <si>
    <t>https://auction.zachys.com/LotDetail.aspx?inventoryid=38494</t>
  </si>
  <si>
    <t>https://auction.zachys.com/LotDetail.aspx?inventoryid=38495</t>
  </si>
  <si>
    <t>https://auction.zachys.com/LotDetail.aspx?inventoryid=38496</t>
  </si>
  <si>
    <t>https://auction.zachys.com/LotDetail.aspx?inventoryid=38497</t>
  </si>
  <si>
    <t>https://auction.zachys.com/LotDetail.aspx?inventoryid=38498</t>
  </si>
  <si>
    <t>https://auction.zachys.com/LotDetail.aspx?inventoryid=38499</t>
  </si>
  <si>
    <t>https://auction.zachys.com/LotDetail.aspx?inventoryid=38500</t>
  </si>
  <si>
    <t>https://auction.zachys.com/LotDetail.aspx?inventoryid=38501</t>
  </si>
  <si>
    <t>https://auction.zachys.com/LotDetail.aspx?inventoryid=38502</t>
  </si>
  <si>
    <t>https://auction.zachys.com/LotDetail.aspx?inventoryid=38503</t>
  </si>
  <si>
    <t>https://auction.zachys.com/LotDetail.aspx?inventoryid=38504</t>
  </si>
  <si>
    <t>https://auction.zachys.com/LotDetail.aspx?inventoryid=38505</t>
  </si>
  <si>
    <t>https://auction.zachys.com/LotDetail.aspx?inventoryid=38506</t>
  </si>
  <si>
    <t>https://auction.zachys.com/LotDetail.aspx?inventoryid=38507</t>
  </si>
  <si>
    <t>https://auction.zachys.com/LotDetail.aspx?inventoryid=38508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</si>
</sst>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29"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sz val="10"/>
      <color indexed="8"/>
      <name val="Arial"/>
      <family val="2"/>
    </font>
    <font>
      <b/>
      <i/>
      <u/>
      <sz val="10"/>
      <color theme="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
      <name val="Arial"/>
      <family val="2"/>
    </font>
    <font>
      <b/>
      <i/>
      <u/>
      <sz val="9"/>
      <color theme="0"/>
      <name val="Arial"/>
      <family val="2"/>
    </font>
    <font>
      <sz val="9"/>
      <color theme="1"/>
      <name val="Arial"/>
      <family val="2"/>
    </font>
    <font>
      <sz val="8"/>
      <name val="Arial"/>
      <family val="2"/>
    </font>
    <font>
      <sz val="10"/>
      <name val="Arial"/>
      <family val="2"/>
    </font>
    <font>
      <u/>
      <sz val="11"/>
      <color theme="10"/>
      <name val="Calibri"/>
      <family val="2"/>
      <scheme val="minor"/>
    </font>
    <font>
      <u/>
      <sz val="11"/>
      <color theme="10"/>
      <name val="Arial"/>
      <family val="2"/>
    </font>
  </fonts>
  <fills count="34">
    <fill>
      <patternFill patternType="none"/>
    </fill>
    <fill>
      <patternFill patternType="gray125"/>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44" fontId="1" fillId="0" borderId="0" applyFont="0" applyFill="0" applyBorder="0" applyAlignment="0" applyProtection="0"/>
    <xf numFmtId="0" fontId="6" fillId="0" borderId="0" applyNumberForma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8" applyNumberFormat="0" applyAlignment="0" applyProtection="0"/>
    <xf numFmtId="0" fontId="14" fillId="7" borderId="9" applyNumberFormat="0" applyAlignment="0" applyProtection="0"/>
    <xf numFmtId="0" fontId="15" fillId="7" borderId="8" applyNumberFormat="0" applyAlignment="0" applyProtection="0"/>
    <xf numFmtId="0" fontId="16" fillId="0" borderId="10" applyNumberFormat="0" applyFill="0" applyAlignment="0" applyProtection="0"/>
    <xf numFmtId="0" fontId="17" fillId="8" borderId="11" applyNumberFormat="0" applyAlignment="0" applyProtection="0"/>
    <xf numFmtId="0" fontId="18" fillId="0" borderId="0" applyNumberFormat="0" applyFill="0" applyBorder="0" applyAlignment="0" applyProtection="0"/>
    <xf numFmtId="0" fontId="1" fillId="9" borderId="12" applyNumberFormat="0" applyFont="0" applyAlignment="0" applyProtection="0"/>
    <xf numFmtId="0" fontId="19" fillId="0" borderId="0" applyNumberFormat="0" applyFill="0" applyBorder="0" applyAlignment="0" applyProtection="0"/>
    <xf numFmtId="0" fontId="20" fillId="0" borderId="13"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5" fillId="0" borderId="0"/>
    <xf numFmtId="43" fontId="1" fillId="0" borderId="0" applyFont="0" applyFill="0" applyBorder="0" applyAlignment="0" applyProtection="0"/>
    <xf numFmtId="0" fontId="27" fillId="0" borderId="0" applyNumberFormat="0" applyFill="0" applyBorder="0" applyAlignment="0" applyProtection="0"/>
  </cellStyleXfs>
  <cellXfs count="30">
    <xf numFmtId="0" fontId="0" fillId="0" borderId="0" xfId="0"/>
    <xf numFmtId="0" fontId="2" fillId="0" borderId="0" xfId="0" applyFont="1" applyAlignment="1">
      <alignment horizontal="center" vertical="center"/>
    </xf>
    <xf numFmtId="0" fontId="3"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44" fontId="5" fillId="2" borderId="1" xfId="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44" fontId="3" fillId="0" borderId="0" xfId="1" applyFont="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44" fontId="5" fillId="2" borderId="0" xfId="1" applyFont="1" applyFill="1" applyAlignment="1">
      <alignment horizontal="center" vertical="center"/>
    </xf>
    <xf numFmtId="164" fontId="5" fillId="2" borderId="1" xfId="1" applyNumberFormat="1" applyFont="1" applyFill="1" applyBorder="1" applyAlignment="1">
      <alignment horizontal="center" vertical="center" wrapText="1"/>
    </xf>
    <xf numFmtId="164" fontId="3" fillId="0" borderId="0" xfId="1" applyNumberFormat="1" applyFont="1" applyAlignment="1">
      <alignment horizontal="center" vertical="center"/>
    </xf>
    <xf numFmtId="164" fontId="4" fillId="0" borderId="1" xfId="1" applyNumberFormat="1" applyFont="1" applyBorder="1" applyAlignment="1">
      <alignment horizontal="center" vertical="center" wrapText="1"/>
    </xf>
    <xf numFmtId="44" fontId="4" fillId="0" borderId="0" xfId="1" applyFont="1" applyAlignment="1">
      <alignment horizontal="center" vertical="center" wrapText="1"/>
    </xf>
    <xf numFmtId="164" fontId="2" fillId="0" borderId="0" xfId="1" applyNumberFormat="1" applyFont="1" applyAlignment="1">
      <alignment horizontal="center" vertical="center"/>
    </xf>
    <xf numFmtId="44" fontId="4" fillId="0" borderId="1" xfId="1" applyFont="1" applyBorder="1" applyAlignment="1">
      <alignment horizontal="center" vertical="center" wrapText="1"/>
    </xf>
    <xf numFmtId="0" fontId="23" fillId="2" borderId="1" xfId="1" applyNumberFormat="1" applyFont="1" applyFill="1" applyBorder="1" applyAlignment="1">
      <alignment horizontal="center" vertical="center" wrapText="1"/>
    </xf>
    <xf numFmtId="0" fontId="4" fillId="0" borderId="1" xfId="1" applyNumberFormat="1" applyFont="1" applyBorder="1" applyAlignment="1">
      <alignment horizontal="center" vertical="center" wrapText="1"/>
    </xf>
    <xf numFmtId="0" fontId="24" fillId="0" borderId="0" xfId="1" applyNumberFormat="1" applyFont="1" applyAlignment="1">
      <alignment horizontal="center" vertical="center" wrapText="1"/>
    </xf>
    <xf numFmtId="40" fontId="4" fillId="0" borderId="1" xfId="43" applyNumberFormat="1" applyFont="1" applyBorder="1" applyAlignment="1">
      <alignment horizontal="center" vertical="center" wrapText="1"/>
    </xf>
    <xf numFmtId="0" fontId="26" fillId="0" borderId="1" xfId="43" applyFont="1" applyBorder="1" applyAlignment="1">
      <alignment horizontal="center" vertical="center" wrapText="1"/>
    </xf>
    <xf numFmtId="0" fontId="3"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2" fillId="0" borderId="4" xfId="0" applyNumberFormat="1" applyFont="1" applyBorder="1" applyAlignment="1">
      <alignment horizontal="center" vertical="center" wrapText="1"/>
    </xf>
    <xf numFmtId="0" fontId="4" fillId="0" borderId="0" xfId="0" applyFont="1" applyAlignment="1">
      <alignment horizontal="center" vertical="center" wrapText="1"/>
    </xf>
    <xf numFmtId="0" fontId="27" fillId="0" borderId="0" xfId="45" applyAlignment="1">
      <alignment horizontal="center" vertical="center"/>
    </xf>
    <xf numFmtId="43" fontId="2" fillId="0" borderId="0" xfId="44" applyFont="1" applyAlignment="1">
      <alignment horizontal="center" vertical="center"/>
    </xf>
    <xf numFmtId="0" fontId="28" fillId="0" borderId="1" xfId="45" applyFont="1" applyBorder="1" applyAlignment="1">
      <alignment horizontal="center" vertical="center" wrapText="1"/>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4" builtinId="3"/>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43" xr:uid="{AA191B90-F13A-483C-A191-568224026AAC}"/>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
    <dxf>
      <fill>
        <patternFill>
          <bgColor theme="7"/>
        </patternFill>
      </fill>
    </dxf>
  </dxfs>
  <tableStyles count="0" defaultTableStyle="TableStyleMedium2" defaultPivotStyle="PivotStyleLight16"/>
  <colors>
    <mruColors>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uction.zachys.com/LotDetail.aspx?inventoryid=" TargetMode="External"/><Relationship Id="rId1" Type="http://schemas.openxmlformats.org/officeDocument/2006/relationships/hyperlink" Target="https://auction.zachys.com/LotDetail.aspx?inventoryi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L775"/>
  <sheetViews>
    <sheetView tabSelected="1" zoomScale="66" zoomScaleNormal="66" workbookViewId="0">
      <pane ySplit="2" topLeftCell="A3" activePane="bottomLeft" state="frozen"/>
      <selection pane="bottomLeft" activeCell="A3" sqref="A3"/>
    </sheetView>
  </sheetViews>
  <sheetFormatPr defaultColWidth="9.1796875" defaultRowHeight="40" customHeight="1" x14ac:dyDescent="0.35"/>
  <cols>
    <col min="1" max="1" width="10.1796875" style="5" bestFit="1" customWidth="1"/>
    <col min="2" max="2" width="10.36328125" style="5" bestFit="1" customWidth="1"/>
    <col min="3" max="3" width="86.26953125" style="6" customWidth="1"/>
    <col min="4" max="4" width="10.90625" style="5" bestFit="1" customWidth="1"/>
    <col min="5" max="5" width="14.453125" style="12" bestFit="1" customWidth="1"/>
    <col min="6" max="6" width="14.6328125" style="12" bestFit="1" customWidth="1"/>
    <col min="7" max="7" width="15.08984375" style="7" bestFit="1" customWidth="1"/>
    <col min="8" max="8" width="63" style="19" customWidth="1"/>
    <col min="9" max="9" width="31.7265625" style="1" customWidth="1"/>
    <col min="10" max="10" width="11.08984375" style="28" hidden="1" customWidth="1"/>
    <col min="11" max="11" width="50.26953125" style="1" hidden="1" customWidth="1"/>
    <col min="12" max="12" width="7.90625" style="1" hidden="1" customWidth="1"/>
    <col min="13" max="16384" width="9.1796875" style="1"/>
  </cols>
  <sheetData>
    <row r="1" spans="1:12" ht="55" customHeight="1" x14ac:dyDescent="0.35">
      <c r="A1" s="23" t="s">
        <v>15</v>
      </c>
      <c r="B1" s="24"/>
      <c r="C1" s="24"/>
      <c r="D1" s="24"/>
      <c r="E1" s="24"/>
      <c r="F1" s="24"/>
      <c r="G1" s="24"/>
      <c r="H1" s="25"/>
      <c r="I1" s="22" t="s">
        <v>7</v>
      </c>
    </row>
    <row r="2" spans="1:12" ht="48" customHeight="1" x14ac:dyDescent="0.35">
      <c r="A2" s="3" t="s">
        <v>0</v>
      </c>
      <c r="B2" s="3" t="s">
        <v>1</v>
      </c>
      <c r="C2" s="3" t="s">
        <v>2</v>
      </c>
      <c r="D2" s="3" t="s">
        <v>3</v>
      </c>
      <c r="E2" s="11" t="s">
        <v>4</v>
      </c>
      <c r="F2" s="11" t="s">
        <v>5</v>
      </c>
      <c r="G2" s="4" t="s">
        <v>6</v>
      </c>
      <c r="H2" s="17" t="s">
        <v>16</v>
      </c>
      <c r="I2" s="22"/>
      <c r="J2" s="28" t="s">
        <v>526</v>
      </c>
      <c r="K2" s="1" t="s">
        <v>527</v>
      </c>
      <c r="L2" s="1" t="s">
        <v>528</v>
      </c>
    </row>
    <row r="3" spans="1:12" ht="50" x14ac:dyDescent="0.35">
      <c r="A3" s="2">
        <v>1</v>
      </c>
      <c r="B3" s="2">
        <v>2</v>
      </c>
      <c r="C3" s="29" t="str">
        <f>HYPERLINK(K3,L3)</f>
        <v>Echezeaux Domaine de la Romanee Conti 2013</v>
      </c>
      <c r="D3" s="2" t="s">
        <v>17</v>
      </c>
      <c r="E3" s="13">
        <v>2400</v>
      </c>
      <c r="F3" s="13">
        <v>3800</v>
      </c>
      <c r="G3" s="16">
        <v>0</v>
      </c>
      <c r="H3" s="18" t="s">
        <v>316</v>
      </c>
      <c r="J3" s="28">
        <v>38297</v>
      </c>
      <c r="K3" s="27" t="s">
        <v>529</v>
      </c>
      <c r="L3" s="1" t="s">
        <v>114</v>
      </c>
    </row>
    <row r="4" spans="1:12" ht="37.5" x14ac:dyDescent="0.35">
      <c r="A4" s="2">
        <v>2</v>
      </c>
      <c r="B4" s="2">
        <v>1</v>
      </c>
      <c r="C4" s="29" t="str">
        <f t="shared" ref="C4:C67" si="0">HYPERLINK(K4,L4)</f>
        <v>Grands Echezeaux Domaine de la Romanee Conti 1993</v>
      </c>
      <c r="D4" s="2" t="s">
        <v>17</v>
      </c>
      <c r="E4" s="13">
        <v>1300</v>
      </c>
      <c r="F4" s="13">
        <v>2000</v>
      </c>
      <c r="G4" s="16">
        <v>0</v>
      </c>
      <c r="H4" s="18" t="s">
        <v>317</v>
      </c>
      <c r="J4" s="28">
        <v>38298</v>
      </c>
      <c r="K4" s="27" t="s">
        <v>530</v>
      </c>
      <c r="L4" s="1" t="s">
        <v>115</v>
      </c>
    </row>
    <row r="5" spans="1:12" ht="50" x14ac:dyDescent="0.35">
      <c r="A5" s="2">
        <v>3</v>
      </c>
      <c r="B5" s="2">
        <v>2</v>
      </c>
      <c r="C5" s="29" t="str">
        <f t="shared" si="0"/>
        <v>Grands Echezeaux Domaine de la Romanee Conti 2011</v>
      </c>
      <c r="D5" s="2" t="s">
        <v>17</v>
      </c>
      <c r="E5" s="13">
        <v>2400</v>
      </c>
      <c r="F5" s="13">
        <v>3800</v>
      </c>
      <c r="G5" s="16">
        <v>0</v>
      </c>
      <c r="H5" s="18" t="s">
        <v>318</v>
      </c>
      <c r="J5" s="28">
        <v>38299</v>
      </c>
      <c r="K5" s="27" t="s">
        <v>531</v>
      </c>
      <c r="L5" s="1" t="s">
        <v>116</v>
      </c>
    </row>
    <row r="6" spans="1:12" ht="37.5" x14ac:dyDescent="0.35">
      <c r="A6" s="2">
        <v>4</v>
      </c>
      <c r="B6" s="2">
        <v>2</v>
      </c>
      <c r="C6" s="29" t="str">
        <f t="shared" si="0"/>
        <v>Grands Echezeaux Domaine de la Romanee Conti 2013</v>
      </c>
      <c r="D6" s="2" t="s">
        <v>17</v>
      </c>
      <c r="E6" s="13">
        <v>2200</v>
      </c>
      <c r="F6" s="13">
        <v>3400</v>
      </c>
      <c r="G6" s="16">
        <v>0</v>
      </c>
      <c r="H6" s="18" t="s">
        <v>319</v>
      </c>
      <c r="J6" s="28">
        <v>38300</v>
      </c>
      <c r="K6" s="27" t="s">
        <v>532</v>
      </c>
      <c r="L6" s="1" t="s">
        <v>117</v>
      </c>
    </row>
    <row r="7" spans="1:12" ht="62.5" x14ac:dyDescent="0.35">
      <c r="A7" s="2">
        <v>5</v>
      </c>
      <c r="B7" s="2">
        <v>2</v>
      </c>
      <c r="C7" s="29" t="str">
        <f t="shared" si="0"/>
        <v>La Tache Domaine de la Romanee Conti 2001</v>
      </c>
      <c r="D7" s="2" t="s">
        <v>17</v>
      </c>
      <c r="E7" s="13">
        <v>5500</v>
      </c>
      <c r="F7" s="13">
        <v>8500</v>
      </c>
      <c r="G7" s="16">
        <v>0</v>
      </c>
      <c r="H7" s="18" t="s">
        <v>320</v>
      </c>
      <c r="J7" s="28">
        <v>38301</v>
      </c>
      <c r="K7" s="27" t="s">
        <v>533</v>
      </c>
      <c r="L7" s="1" t="s">
        <v>111</v>
      </c>
    </row>
    <row r="8" spans="1:12" ht="75" x14ac:dyDescent="0.35">
      <c r="A8" s="2">
        <v>6</v>
      </c>
      <c r="B8" s="2">
        <v>1</v>
      </c>
      <c r="C8" s="29" t="str">
        <f t="shared" si="0"/>
        <v>La Tache Domaine de la Romanee Conti 2006</v>
      </c>
      <c r="D8" s="2" t="s">
        <v>17</v>
      </c>
      <c r="E8" s="13">
        <v>2600</v>
      </c>
      <c r="F8" s="13">
        <v>4000</v>
      </c>
      <c r="G8" s="16">
        <v>0</v>
      </c>
      <c r="H8" s="18" t="s">
        <v>321</v>
      </c>
      <c r="J8" s="28">
        <v>38302</v>
      </c>
      <c r="K8" s="27" t="s">
        <v>534</v>
      </c>
      <c r="L8" s="1" t="s">
        <v>62</v>
      </c>
    </row>
    <row r="9" spans="1:12" ht="62.5" x14ac:dyDescent="0.35">
      <c r="A9" s="2">
        <v>7</v>
      </c>
      <c r="B9" s="2">
        <v>2</v>
      </c>
      <c r="C9" s="29" t="str">
        <f t="shared" si="0"/>
        <v>La Tache Domaine de la Romanee Conti 2011</v>
      </c>
      <c r="D9" s="2" t="s">
        <v>17</v>
      </c>
      <c r="E9" s="13">
        <v>5000</v>
      </c>
      <c r="F9" s="13">
        <v>8000</v>
      </c>
      <c r="G9" s="16">
        <v>0</v>
      </c>
      <c r="H9" s="18" t="s">
        <v>322</v>
      </c>
      <c r="J9" s="28">
        <v>38303</v>
      </c>
      <c r="K9" s="27" t="s">
        <v>535</v>
      </c>
      <c r="L9" s="1" t="s">
        <v>118</v>
      </c>
    </row>
    <row r="10" spans="1:12" ht="62.5" x14ac:dyDescent="0.35">
      <c r="A10" s="2">
        <v>8</v>
      </c>
      <c r="B10" s="2">
        <v>2</v>
      </c>
      <c r="C10" s="29" t="str">
        <f t="shared" si="0"/>
        <v>La Tache Domaine de la Romanee Conti 2013</v>
      </c>
      <c r="D10" s="2" t="s">
        <v>17</v>
      </c>
      <c r="E10" s="13">
        <v>4600</v>
      </c>
      <c r="F10" s="13">
        <v>7000</v>
      </c>
      <c r="G10" s="16">
        <v>0</v>
      </c>
      <c r="H10" s="18" t="s">
        <v>323</v>
      </c>
      <c r="J10" s="28">
        <v>38304</v>
      </c>
      <c r="K10" s="27" t="s">
        <v>536</v>
      </c>
      <c r="L10" s="1" t="s">
        <v>119</v>
      </c>
    </row>
    <row r="11" spans="1:12" ht="62.5" x14ac:dyDescent="0.35">
      <c r="A11" s="2">
        <v>9</v>
      </c>
      <c r="B11" s="2">
        <v>2</v>
      </c>
      <c r="C11" s="29" t="str">
        <f t="shared" si="0"/>
        <v>Romanee St Vivant Domaine de la Romanee Conti 2011</v>
      </c>
      <c r="D11" s="2" t="s">
        <v>17</v>
      </c>
      <c r="E11" s="13">
        <v>2400</v>
      </c>
      <c r="F11" s="13">
        <v>3800</v>
      </c>
      <c r="G11" s="16">
        <v>0</v>
      </c>
      <c r="H11" s="18" t="s">
        <v>324</v>
      </c>
      <c r="J11" s="28">
        <v>38305</v>
      </c>
      <c r="K11" s="27" t="s">
        <v>537</v>
      </c>
      <c r="L11" s="1" t="s">
        <v>120</v>
      </c>
    </row>
    <row r="12" spans="1:12" ht="62.5" x14ac:dyDescent="0.35">
      <c r="A12" s="2">
        <v>10</v>
      </c>
      <c r="B12" s="2">
        <v>2</v>
      </c>
      <c r="C12" s="29" t="str">
        <f t="shared" si="0"/>
        <v>Romanee St Vivant Domaine de la Romanee Conti 2013</v>
      </c>
      <c r="D12" s="2" t="s">
        <v>17</v>
      </c>
      <c r="E12" s="13">
        <v>2400</v>
      </c>
      <c r="F12" s="13">
        <v>3800</v>
      </c>
      <c r="G12" s="16">
        <v>0</v>
      </c>
      <c r="H12" s="18" t="s">
        <v>325</v>
      </c>
      <c r="J12" s="28">
        <v>38306</v>
      </c>
      <c r="K12" s="27" t="s">
        <v>538</v>
      </c>
      <c r="L12" s="1" t="s">
        <v>121</v>
      </c>
    </row>
    <row r="13" spans="1:12" ht="62.5" x14ac:dyDescent="0.35">
      <c r="A13" s="2">
        <v>11</v>
      </c>
      <c r="B13" s="2">
        <v>1</v>
      </c>
      <c r="C13" s="29" t="str">
        <f t="shared" si="0"/>
        <v>Chambertin Dujac 2013</v>
      </c>
      <c r="D13" s="2" t="s">
        <v>30</v>
      </c>
      <c r="E13" s="13">
        <v>2400</v>
      </c>
      <c r="F13" s="13">
        <v>3600</v>
      </c>
      <c r="G13" s="16">
        <v>0</v>
      </c>
      <c r="H13" s="18" t="s">
        <v>326</v>
      </c>
      <c r="J13" s="28">
        <v>38307</v>
      </c>
      <c r="K13" s="27" t="s">
        <v>539</v>
      </c>
      <c r="L13" s="1" t="s">
        <v>122</v>
      </c>
    </row>
    <row r="14" spans="1:12" ht="50" x14ac:dyDescent="0.35">
      <c r="A14" s="2">
        <v>12</v>
      </c>
      <c r="B14" s="2">
        <v>2</v>
      </c>
      <c r="C14" s="29" t="str">
        <f t="shared" si="0"/>
        <v>Chambertin Dujac 2013</v>
      </c>
      <c r="D14" s="2" t="s">
        <v>17</v>
      </c>
      <c r="E14" s="13">
        <v>2200</v>
      </c>
      <c r="F14" s="13">
        <v>3200</v>
      </c>
      <c r="G14" s="16">
        <v>0</v>
      </c>
      <c r="H14" s="18" t="s">
        <v>327</v>
      </c>
      <c r="J14" s="28">
        <v>38308</v>
      </c>
      <c r="K14" s="27" t="s">
        <v>540</v>
      </c>
      <c r="L14" s="1" t="s">
        <v>122</v>
      </c>
    </row>
    <row r="15" spans="1:12" ht="62.5" x14ac:dyDescent="0.35">
      <c r="A15" s="2">
        <v>13</v>
      </c>
      <c r="B15" s="2">
        <v>1</v>
      </c>
      <c r="C15" s="29" t="str">
        <f t="shared" si="0"/>
        <v>Chambolle Musigny Les Gruenchers Dujac 2011</v>
      </c>
      <c r="D15" s="2" t="s">
        <v>17</v>
      </c>
      <c r="E15" s="13">
        <v>140</v>
      </c>
      <c r="F15" s="13">
        <v>240</v>
      </c>
      <c r="G15" s="16">
        <v>0</v>
      </c>
      <c r="H15" s="18" t="s">
        <v>328</v>
      </c>
      <c r="J15" s="28">
        <v>38309</v>
      </c>
      <c r="K15" s="27" t="s">
        <v>541</v>
      </c>
      <c r="L15" s="1" t="s">
        <v>123</v>
      </c>
    </row>
    <row r="16" spans="1:12" ht="62.5" x14ac:dyDescent="0.35">
      <c r="A16" s="2">
        <v>14</v>
      </c>
      <c r="B16" s="2">
        <v>1</v>
      </c>
      <c r="C16" s="29" t="str">
        <f t="shared" si="0"/>
        <v>Clos de la Roche Dujac 1989</v>
      </c>
      <c r="D16" s="2" t="s">
        <v>17</v>
      </c>
      <c r="E16" s="13">
        <v>1100</v>
      </c>
      <c r="F16" s="13">
        <v>1600</v>
      </c>
      <c r="G16" s="16">
        <v>0</v>
      </c>
      <c r="H16" s="18" t="s">
        <v>329</v>
      </c>
      <c r="J16" s="28">
        <v>38310</v>
      </c>
      <c r="K16" s="27" t="s">
        <v>542</v>
      </c>
      <c r="L16" s="1" t="s">
        <v>124</v>
      </c>
    </row>
    <row r="17" spans="1:12" ht="62.5" x14ac:dyDescent="0.35">
      <c r="A17" s="2">
        <v>15</v>
      </c>
      <c r="B17" s="2">
        <v>2</v>
      </c>
      <c r="C17" s="29" t="str">
        <f t="shared" si="0"/>
        <v>Clos de la Roche Dujac 2008</v>
      </c>
      <c r="D17" s="2" t="s">
        <v>17</v>
      </c>
      <c r="E17" s="13">
        <v>750</v>
      </c>
      <c r="F17" s="13">
        <v>1200</v>
      </c>
      <c r="G17" s="16">
        <v>0</v>
      </c>
      <c r="H17" s="18" t="s">
        <v>330</v>
      </c>
      <c r="J17" s="28">
        <v>38311</v>
      </c>
      <c r="K17" s="27" t="s">
        <v>543</v>
      </c>
      <c r="L17" s="1" t="s">
        <v>125</v>
      </c>
    </row>
    <row r="18" spans="1:12" ht="37.5" x14ac:dyDescent="0.35">
      <c r="A18" s="2">
        <v>16</v>
      </c>
      <c r="B18" s="2">
        <v>1</v>
      </c>
      <c r="C18" s="29" t="str">
        <f t="shared" si="0"/>
        <v>Romanee St. Vivant Dujac 2013</v>
      </c>
      <c r="D18" s="2" t="s">
        <v>30</v>
      </c>
      <c r="E18" s="13">
        <v>2000</v>
      </c>
      <c r="F18" s="13">
        <v>3000</v>
      </c>
      <c r="G18" s="16">
        <v>0</v>
      </c>
      <c r="H18" s="18" t="s">
        <v>319</v>
      </c>
      <c r="J18" s="28">
        <v>38312</v>
      </c>
      <c r="K18" s="27" t="s">
        <v>544</v>
      </c>
      <c r="L18" s="1" t="s">
        <v>126</v>
      </c>
    </row>
    <row r="19" spans="1:12" ht="100" x14ac:dyDescent="0.35">
      <c r="A19" s="2">
        <v>17</v>
      </c>
      <c r="B19" s="2">
        <v>1</v>
      </c>
      <c r="C19" s="29" t="str">
        <f t="shared" si="0"/>
        <v>Vosne Romanee Aux Malconsorts Dujac 2013</v>
      </c>
      <c r="D19" s="2" t="s">
        <v>30</v>
      </c>
      <c r="E19" s="13">
        <v>500</v>
      </c>
      <c r="F19" s="13">
        <v>750</v>
      </c>
      <c r="G19" s="16">
        <v>0</v>
      </c>
      <c r="H19" s="18" t="s">
        <v>331</v>
      </c>
      <c r="J19" s="28">
        <v>38313</v>
      </c>
      <c r="K19" s="27" t="s">
        <v>545</v>
      </c>
      <c r="L19" s="1" t="s">
        <v>127</v>
      </c>
    </row>
    <row r="20" spans="1:12" ht="37.5" x14ac:dyDescent="0.35">
      <c r="A20" s="2">
        <v>18</v>
      </c>
      <c r="B20" s="2">
        <v>1</v>
      </c>
      <c r="C20" s="29" t="str">
        <f t="shared" si="0"/>
        <v>Vosne Romanee Les Beaumonts Dujac 2013</v>
      </c>
      <c r="D20" s="2" t="s">
        <v>17</v>
      </c>
      <c r="E20" s="13">
        <v>140</v>
      </c>
      <c r="F20" s="13">
        <v>240</v>
      </c>
      <c r="G20" s="16">
        <v>0</v>
      </c>
      <c r="H20" s="18" t="s">
        <v>319</v>
      </c>
      <c r="J20" s="28">
        <v>38314</v>
      </c>
      <c r="K20" s="27" t="s">
        <v>546</v>
      </c>
      <c r="L20" s="1" t="s">
        <v>128</v>
      </c>
    </row>
    <row r="21" spans="1:12" ht="37.5" x14ac:dyDescent="0.35">
      <c r="A21" s="2">
        <v>19</v>
      </c>
      <c r="B21" s="2">
        <v>1</v>
      </c>
      <c r="C21" s="29" t="str">
        <f t="shared" si="0"/>
        <v>Echezeaux Henri Jayer for Georges Jayer 1999</v>
      </c>
      <c r="D21" s="2" t="s">
        <v>17</v>
      </c>
      <c r="E21" s="13">
        <v>3000</v>
      </c>
      <c r="F21" s="13">
        <v>4800</v>
      </c>
      <c r="G21" s="16">
        <v>0</v>
      </c>
      <c r="H21" s="18" t="s">
        <v>319</v>
      </c>
      <c r="J21" s="28">
        <v>38315</v>
      </c>
      <c r="K21" s="27" t="s">
        <v>547</v>
      </c>
      <c r="L21" s="1" t="s">
        <v>129</v>
      </c>
    </row>
    <row r="22" spans="1:12" ht="37.5" x14ac:dyDescent="0.35">
      <c r="A22" s="2">
        <v>20</v>
      </c>
      <c r="B22" s="2">
        <v>1</v>
      </c>
      <c r="C22" s="29" t="str">
        <f t="shared" si="0"/>
        <v>Echezeaux Henri Jayer for Georges Jayer 1999</v>
      </c>
      <c r="D22" s="2" t="s">
        <v>17</v>
      </c>
      <c r="E22" s="13">
        <v>3000</v>
      </c>
      <c r="F22" s="13">
        <v>4800</v>
      </c>
      <c r="G22" s="16">
        <v>0</v>
      </c>
      <c r="H22" s="18" t="s">
        <v>319</v>
      </c>
      <c r="J22" s="28">
        <v>38316</v>
      </c>
      <c r="K22" s="27" t="s">
        <v>548</v>
      </c>
      <c r="L22" s="1" t="s">
        <v>129</v>
      </c>
    </row>
    <row r="23" spans="1:12" ht="150" x14ac:dyDescent="0.35">
      <c r="A23" s="2">
        <v>21</v>
      </c>
      <c r="B23" s="2">
        <v>2</v>
      </c>
      <c r="C23" s="29" t="str">
        <f t="shared" si="0"/>
        <v>Bonnes Mares JF Mugnier 2014</v>
      </c>
      <c r="D23" s="2" t="s">
        <v>17</v>
      </c>
      <c r="E23" s="13">
        <v>650</v>
      </c>
      <c r="F23" s="13">
        <v>1000</v>
      </c>
      <c r="G23" s="16">
        <v>0</v>
      </c>
      <c r="H23" s="18" t="s">
        <v>332</v>
      </c>
      <c r="J23" s="28">
        <v>38317</v>
      </c>
      <c r="K23" s="27" t="s">
        <v>549</v>
      </c>
      <c r="L23" s="1" t="s">
        <v>130</v>
      </c>
    </row>
    <row r="24" spans="1:12" ht="62.5" x14ac:dyDescent="0.35">
      <c r="A24" s="2">
        <v>22</v>
      </c>
      <c r="B24" s="2">
        <v>1</v>
      </c>
      <c r="C24" s="29" t="str">
        <f t="shared" si="0"/>
        <v>Chambolle Musigny Les Amoureuses JF Mugnier 1996</v>
      </c>
      <c r="D24" s="2" t="s">
        <v>17</v>
      </c>
      <c r="E24" s="13">
        <v>900</v>
      </c>
      <c r="F24" s="13">
        <v>1400</v>
      </c>
      <c r="G24" s="16">
        <v>0</v>
      </c>
      <c r="H24" s="18" t="s">
        <v>333</v>
      </c>
      <c r="J24" s="28">
        <v>38318</v>
      </c>
      <c r="K24" s="27" t="s">
        <v>550</v>
      </c>
      <c r="L24" s="1" t="s">
        <v>131</v>
      </c>
    </row>
    <row r="25" spans="1:12" ht="75" x14ac:dyDescent="0.35">
      <c r="A25" s="2">
        <v>23</v>
      </c>
      <c r="B25" s="2">
        <v>1</v>
      </c>
      <c r="C25" s="29" t="str">
        <f t="shared" si="0"/>
        <v>Chambolle Musigny Les Amoureuses JF Mugnier 2013</v>
      </c>
      <c r="D25" s="2" t="s">
        <v>17</v>
      </c>
      <c r="E25" s="13">
        <v>600</v>
      </c>
      <c r="F25" s="13">
        <v>950</v>
      </c>
      <c r="G25" s="16">
        <v>0</v>
      </c>
      <c r="H25" s="18" t="s">
        <v>334</v>
      </c>
      <c r="J25" s="28">
        <v>38319</v>
      </c>
      <c r="K25" s="27" t="s">
        <v>551</v>
      </c>
      <c r="L25" s="1" t="s">
        <v>132</v>
      </c>
    </row>
    <row r="26" spans="1:12" ht="37.5" x14ac:dyDescent="0.35">
      <c r="A26" s="2">
        <v>24</v>
      </c>
      <c r="B26" s="2">
        <v>2</v>
      </c>
      <c r="C26" s="29" t="str">
        <f t="shared" si="0"/>
        <v>Chambolle Musigny Les Fuees JF Mugnier 2015</v>
      </c>
      <c r="D26" s="2" t="s">
        <v>17</v>
      </c>
      <c r="E26" s="13">
        <v>460</v>
      </c>
      <c r="F26" s="13">
        <v>700</v>
      </c>
      <c r="G26" s="16">
        <v>0</v>
      </c>
      <c r="H26" s="18" t="s">
        <v>319</v>
      </c>
      <c r="J26" s="28">
        <v>38320</v>
      </c>
      <c r="K26" s="27" t="s">
        <v>552</v>
      </c>
      <c r="L26" s="1" t="s">
        <v>133</v>
      </c>
    </row>
    <row r="27" spans="1:12" ht="37.5" x14ac:dyDescent="0.35">
      <c r="A27" s="2">
        <v>25</v>
      </c>
      <c r="B27" s="2">
        <v>6</v>
      </c>
      <c r="C27" s="29" t="str">
        <f t="shared" si="0"/>
        <v>Musigny JF Mugnier 1996</v>
      </c>
      <c r="D27" s="2" t="s">
        <v>17</v>
      </c>
      <c r="E27" s="13">
        <v>7000</v>
      </c>
      <c r="F27" s="13">
        <v>10000</v>
      </c>
      <c r="G27" s="16">
        <v>0</v>
      </c>
      <c r="H27" s="18" t="s">
        <v>319</v>
      </c>
      <c r="J27" s="28">
        <v>38321</v>
      </c>
      <c r="K27" s="27" t="s">
        <v>553</v>
      </c>
      <c r="L27" s="1" t="s">
        <v>134</v>
      </c>
    </row>
    <row r="28" spans="1:12" ht="62.5" x14ac:dyDescent="0.35">
      <c r="A28" s="2">
        <v>26</v>
      </c>
      <c r="B28" s="2">
        <v>1</v>
      </c>
      <c r="C28" s="29" t="str">
        <f t="shared" si="0"/>
        <v>Musigny JF Mugnier 2000</v>
      </c>
      <c r="D28" s="2" t="s">
        <v>17</v>
      </c>
      <c r="E28" s="13">
        <v>1000</v>
      </c>
      <c r="F28" s="13">
        <v>1500</v>
      </c>
      <c r="G28" s="16">
        <v>0</v>
      </c>
      <c r="H28" s="18" t="s">
        <v>335</v>
      </c>
      <c r="J28" s="28">
        <v>38322</v>
      </c>
      <c r="K28" s="27" t="s">
        <v>554</v>
      </c>
      <c r="L28" s="1" t="s">
        <v>135</v>
      </c>
    </row>
    <row r="29" spans="1:12" ht="50" x14ac:dyDescent="0.35">
      <c r="A29" s="2">
        <v>27</v>
      </c>
      <c r="B29" s="2">
        <v>1</v>
      </c>
      <c r="C29" s="29" t="str">
        <f t="shared" si="0"/>
        <v>Bonnes Mares Georges Roumier 2003</v>
      </c>
      <c r="D29" s="2" t="s">
        <v>17</v>
      </c>
      <c r="E29" s="13">
        <v>800</v>
      </c>
      <c r="F29" s="13">
        <v>1200</v>
      </c>
      <c r="G29" s="16">
        <v>0</v>
      </c>
      <c r="H29" s="18" t="s">
        <v>336</v>
      </c>
      <c r="J29" s="28">
        <v>38323</v>
      </c>
      <c r="K29" s="27" t="s">
        <v>555</v>
      </c>
      <c r="L29" s="1" t="s">
        <v>136</v>
      </c>
    </row>
    <row r="30" spans="1:12" ht="62.5" x14ac:dyDescent="0.35">
      <c r="A30" s="2">
        <v>28</v>
      </c>
      <c r="B30" s="2">
        <v>4</v>
      </c>
      <c r="C30" s="29" t="str">
        <f t="shared" si="0"/>
        <v>Bonnes Mares Georges Roumier 2011</v>
      </c>
      <c r="D30" s="2" t="s">
        <v>17</v>
      </c>
      <c r="E30" s="13">
        <v>2200</v>
      </c>
      <c r="F30" s="13">
        <v>3400</v>
      </c>
      <c r="G30" s="16">
        <v>0</v>
      </c>
      <c r="H30" s="18" t="s">
        <v>337</v>
      </c>
      <c r="J30" s="28">
        <v>38324</v>
      </c>
      <c r="K30" s="27" t="s">
        <v>556</v>
      </c>
      <c r="L30" s="1" t="s">
        <v>91</v>
      </c>
    </row>
    <row r="31" spans="1:12" ht="50" x14ac:dyDescent="0.35">
      <c r="A31" s="2">
        <v>29</v>
      </c>
      <c r="B31" s="2">
        <v>4</v>
      </c>
      <c r="C31" s="29" t="str">
        <f t="shared" si="0"/>
        <v>Bonnes Mares Georges Roumier 2013</v>
      </c>
      <c r="D31" s="2" t="s">
        <v>17</v>
      </c>
      <c r="E31" s="13">
        <v>2600</v>
      </c>
      <c r="F31" s="13">
        <v>4000</v>
      </c>
      <c r="G31" s="16">
        <v>0</v>
      </c>
      <c r="H31" s="18" t="s">
        <v>338</v>
      </c>
      <c r="J31" s="28">
        <v>38325</v>
      </c>
      <c r="K31" s="27" t="s">
        <v>557</v>
      </c>
      <c r="L31" s="1" t="s">
        <v>137</v>
      </c>
    </row>
    <row r="32" spans="1:12" ht="37.5" x14ac:dyDescent="0.35">
      <c r="A32" s="2">
        <v>30</v>
      </c>
      <c r="B32" s="2">
        <v>1</v>
      </c>
      <c r="C32" s="29" t="str">
        <f t="shared" si="0"/>
        <v>Chambolle Musigny Amoureuses Georges Roumier 2011</v>
      </c>
      <c r="D32" s="2" t="s">
        <v>17</v>
      </c>
      <c r="E32" s="13">
        <v>1400</v>
      </c>
      <c r="F32" s="13">
        <v>2200</v>
      </c>
      <c r="G32" s="16">
        <v>0</v>
      </c>
      <c r="H32" s="18" t="s">
        <v>319</v>
      </c>
      <c r="J32" s="28">
        <v>38326</v>
      </c>
      <c r="K32" s="27" t="s">
        <v>558</v>
      </c>
      <c r="L32" s="1" t="s">
        <v>138</v>
      </c>
    </row>
    <row r="33" spans="1:12" ht="37.5" x14ac:dyDescent="0.35">
      <c r="A33" s="2">
        <v>31</v>
      </c>
      <c r="B33" s="2">
        <v>1</v>
      </c>
      <c r="C33" s="29" t="str">
        <f t="shared" si="0"/>
        <v>Chambolle Musigny Georges Roumier 1988</v>
      </c>
      <c r="D33" s="2" t="s">
        <v>17</v>
      </c>
      <c r="E33" s="13">
        <v>260</v>
      </c>
      <c r="F33" s="13">
        <v>400</v>
      </c>
      <c r="G33" s="16">
        <v>0</v>
      </c>
      <c r="H33" s="18" t="s">
        <v>319</v>
      </c>
      <c r="J33" s="28">
        <v>38327</v>
      </c>
      <c r="K33" s="27" t="s">
        <v>559</v>
      </c>
      <c r="L33" s="1" t="s">
        <v>139</v>
      </c>
    </row>
    <row r="34" spans="1:12" ht="37.5" x14ac:dyDescent="0.35">
      <c r="A34" s="2">
        <v>32</v>
      </c>
      <c r="B34" s="2">
        <v>1</v>
      </c>
      <c r="C34" s="29" t="str">
        <f t="shared" si="0"/>
        <v>Chambolle Musigny Georges Roumier 1995</v>
      </c>
      <c r="D34" s="2" t="s">
        <v>17</v>
      </c>
      <c r="E34" s="13">
        <v>240</v>
      </c>
      <c r="F34" s="13">
        <v>400</v>
      </c>
      <c r="G34" s="16">
        <v>0</v>
      </c>
      <c r="H34" s="18" t="s">
        <v>319</v>
      </c>
      <c r="J34" s="28">
        <v>38328</v>
      </c>
      <c r="K34" s="27" t="s">
        <v>560</v>
      </c>
      <c r="L34" s="1" t="s">
        <v>140</v>
      </c>
    </row>
    <row r="35" spans="1:12" ht="112.5" x14ac:dyDescent="0.35">
      <c r="A35" s="2">
        <v>33</v>
      </c>
      <c r="B35" s="2">
        <v>2</v>
      </c>
      <c r="C35" s="29" t="str">
        <f t="shared" si="0"/>
        <v>Chambolle Musigny Georges Roumier 2013</v>
      </c>
      <c r="D35" s="2" t="s">
        <v>17</v>
      </c>
      <c r="E35" s="13">
        <v>300</v>
      </c>
      <c r="F35" s="13">
        <v>480</v>
      </c>
      <c r="G35" s="16">
        <v>0</v>
      </c>
      <c r="H35" s="18" t="s">
        <v>339</v>
      </c>
      <c r="J35" s="28">
        <v>38329</v>
      </c>
      <c r="K35" s="27" t="s">
        <v>561</v>
      </c>
      <c r="L35" s="1" t="s">
        <v>141</v>
      </c>
    </row>
    <row r="36" spans="1:12" ht="62.5" x14ac:dyDescent="0.35">
      <c r="A36" s="2">
        <v>34</v>
      </c>
      <c r="B36" s="2">
        <v>1</v>
      </c>
      <c r="C36" s="29" t="str">
        <f t="shared" si="0"/>
        <v>Chambolle Musigny Les Cras Georges Roumier 1996</v>
      </c>
      <c r="D36" s="2" t="s">
        <v>17</v>
      </c>
      <c r="E36" s="13">
        <v>420</v>
      </c>
      <c r="F36" s="13">
        <v>650</v>
      </c>
      <c r="G36" s="16">
        <v>0</v>
      </c>
      <c r="H36" s="18" t="s">
        <v>340</v>
      </c>
      <c r="J36" s="28">
        <v>38330</v>
      </c>
      <c r="K36" s="27" t="s">
        <v>562</v>
      </c>
      <c r="L36" s="1" t="s">
        <v>142</v>
      </c>
    </row>
    <row r="37" spans="1:12" ht="37.5" x14ac:dyDescent="0.35">
      <c r="A37" s="2">
        <v>35</v>
      </c>
      <c r="B37" s="2">
        <v>1</v>
      </c>
      <c r="C37" s="29" t="str">
        <f t="shared" si="0"/>
        <v>Chambolle Musigny Les Cras Georges Roumier 2013</v>
      </c>
      <c r="D37" s="2" t="s">
        <v>17</v>
      </c>
      <c r="E37" s="13">
        <v>240</v>
      </c>
      <c r="F37" s="13">
        <v>400</v>
      </c>
      <c r="G37" s="16">
        <v>0</v>
      </c>
      <c r="H37" s="18" t="s">
        <v>319</v>
      </c>
      <c r="J37" s="28">
        <v>38331</v>
      </c>
      <c r="K37" s="27" t="s">
        <v>563</v>
      </c>
      <c r="L37" s="1" t="s">
        <v>143</v>
      </c>
    </row>
    <row r="38" spans="1:12" ht="50" x14ac:dyDescent="0.35">
      <c r="A38" s="2">
        <v>36</v>
      </c>
      <c r="B38" s="2">
        <v>1</v>
      </c>
      <c r="C38" s="29" t="str">
        <f t="shared" si="0"/>
        <v>Chambertin Armand Rousseau 1995</v>
      </c>
      <c r="D38" s="2" t="s">
        <v>17</v>
      </c>
      <c r="E38" s="13">
        <v>1600</v>
      </c>
      <c r="F38" s="13">
        <v>2400</v>
      </c>
      <c r="G38" s="16">
        <v>0</v>
      </c>
      <c r="H38" s="18" t="s">
        <v>341</v>
      </c>
      <c r="J38" s="28">
        <v>38332</v>
      </c>
      <c r="K38" s="27" t="s">
        <v>564</v>
      </c>
      <c r="L38" s="1" t="s">
        <v>144</v>
      </c>
    </row>
    <row r="39" spans="1:12" ht="50" x14ac:dyDescent="0.35">
      <c r="A39" s="2">
        <v>37</v>
      </c>
      <c r="B39" s="2">
        <v>1</v>
      </c>
      <c r="C39" s="29" t="str">
        <f t="shared" si="0"/>
        <v>Chambertin Clos de Beze Armand Rousseau 1995</v>
      </c>
      <c r="D39" s="2" t="s">
        <v>17</v>
      </c>
      <c r="E39" s="13">
        <v>1200</v>
      </c>
      <c r="F39" s="13">
        <v>1800</v>
      </c>
      <c r="G39" s="16">
        <v>0</v>
      </c>
      <c r="H39" s="18" t="s">
        <v>342</v>
      </c>
      <c r="J39" s="28">
        <v>38333</v>
      </c>
      <c r="K39" s="27" t="s">
        <v>565</v>
      </c>
      <c r="L39" s="1" t="s">
        <v>145</v>
      </c>
    </row>
    <row r="40" spans="1:12" ht="62.5" x14ac:dyDescent="0.35">
      <c r="A40" s="2">
        <v>38</v>
      </c>
      <c r="B40" s="2">
        <v>2</v>
      </c>
      <c r="C40" s="29" t="str">
        <f t="shared" si="0"/>
        <v>Chambertin Clos de Beze Armand Rousseau 2011</v>
      </c>
      <c r="D40" s="2" t="s">
        <v>17</v>
      </c>
      <c r="E40" s="13">
        <v>1800</v>
      </c>
      <c r="F40" s="13">
        <v>2800</v>
      </c>
      <c r="G40" s="16">
        <v>0</v>
      </c>
      <c r="H40" s="18" t="s">
        <v>343</v>
      </c>
      <c r="J40" s="28">
        <v>38334</v>
      </c>
      <c r="K40" s="27" t="s">
        <v>566</v>
      </c>
      <c r="L40" s="1" t="s">
        <v>146</v>
      </c>
    </row>
    <row r="41" spans="1:12" ht="50" x14ac:dyDescent="0.35">
      <c r="A41" s="2">
        <v>39</v>
      </c>
      <c r="B41" s="2">
        <v>3</v>
      </c>
      <c r="C41" s="29" t="str">
        <f t="shared" si="0"/>
        <v>Chambertin Clos de Beze Armand Rousseau 2013</v>
      </c>
      <c r="D41" s="2" t="s">
        <v>17</v>
      </c>
      <c r="E41" s="13">
        <v>3000</v>
      </c>
      <c r="F41" s="13">
        <v>4600</v>
      </c>
      <c r="G41" s="16">
        <v>0</v>
      </c>
      <c r="H41" s="18" t="s">
        <v>344</v>
      </c>
      <c r="J41" s="28">
        <v>38335</v>
      </c>
      <c r="K41" s="27" t="s">
        <v>567</v>
      </c>
      <c r="L41" s="1" t="s">
        <v>147</v>
      </c>
    </row>
    <row r="42" spans="1:12" ht="37.5" x14ac:dyDescent="0.35">
      <c r="A42" s="2">
        <v>40</v>
      </c>
      <c r="B42" s="2">
        <v>2</v>
      </c>
      <c r="C42" s="29" t="str">
        <f t="shared" si="0"/>
        <v>Clos de la Roche Armand Rousseau 2013</v>
      </c>
      <c r="D42" s="2" t="s">
        <v>17</v>
      </c>
      <c r="E42" s="13">
        <v>460</v>
      </c>
      <c r="F42" s="13">
        <v>700</v>
      </c>
      <c r="G42" s="16">
        <v>0</v>
      </c>
      <c r="H42" s="18" t="s">
        <v>319</v>
      </c>
      <c r="J42" s="28">
        <v>38336</v>
      </c>
      <c r="K42" s="27" t="s">
        <v>568</v>
      </c>
      <c r="L42" s="1" t="s">
        <v>148</v>
      </c>
    </row>
    <row r="43" spans="1:12" ht="37.5" x14ac:dyDescent="0.35">
      <c r="A43" s="2">
        <v>41</v>
      </c>
      <c r="B43" s="2">
        <v>2</v>
      </c>
      <c r="C43" s="29" t="str">
        <f t="shared" si="0"/>
        <v>Ruchottes Chambertin Clos des Ruchottes Armand Rousseau 2013</v>
      </c>
      <c r="D43" s="2" t="s">
        <v>17</v>
      </c>
      <c r="E43" s="13">
        <v>600</v>
      </c>
      <c r="F43" s="13">
        <v>950</v>
      </c>
      <c r="G43" s="16">
        <v>0</v>
      </c>
      <c r="H43" s="18" t="s">
        <v>319</v>
      </c>
      <c r="J43" s="28">
        <v>38337</v>
      </c>
      <c r="K43" s="27" t="s">
        <v>569</v>
      </c>
      <c r="L43" s="1" t="s">
        <v>149</v>
      </c>
    </row>
    <row r="44" spans="1:12" ht="62.5" x14ac:dyDescent="0.35">
      <c r="A44" s="2">
        <v>42</v>
      </c>
      <c r="B44" s="2">
        <v>1</v>
      </c>
      <c r="C44" s="29" t="str">
        <f t="shared" si="0"/>
        <v>Ruchottes Chambertin Clos des Ruchottes Armand Rousseau 2014</v>
      </c>
      <c r="D44" s="2" t="s">
        <v>17</v>
      </c>
      <c r="E44" s="13">
        <v>320</v>
      </c>
      <c r="F44" s="13">
        <v>500</v>
      </c>
      <c r="G44" s="16">
        <v>0</v>
      </c>
      <c r="H44" s="18" t="s">
        <v>345</v>
      </c>
      <c r="J44" s="28">
        <v>38338</v>
      </c>
      <c r="K44" s="27" t="s">
        <v>570</v>
      </c>
      <c r="L44" s="1" t="s">
        <v>150</v>
      </c>
    </row>
    <row r="45" spans="1:12" ht="37.5" x14ac:dyDescent="0.35">
      <c r="A45" s="2">
        <v>43</v>
      </c>
      <c r="B45" s="2">
        <v>1</v>
      </c>
      <c r="C45" s="29" t="str">
        <f t="shared" si="0"/>
        <v>Gevrey Chambertin Vieilles Vignes Bachelet 1989</v>
      </c>
      <c r="D45" s="2" t="s">
        <v>17</v>
      </c>
      <c r="E45" s="13">
        <v>90</v>
      </c>
      <c r="F45" s="13">
        <v>140</v>
      </c>
      <c r="G45" s="16">
        <v>0</v>
      </c>
      <c r="H45" s="18" t="s">
        <v>319</v>
      </c>
      <c r="J45" s="28">
        <v>38339</v>
      </c>
      <c r="K45" s="27" t="s">
        <v>571</v>
      </c>
      <c r="L45" s="1" t="s">
        <v>151</v>
      </c>
    </row>
    <row r="46" spans="1:12" ht="37.5" x14ac:dyDescent="0.35">
      <c r="A46" s="2">
        <v>44</v>
      </c>
      <c r="B46" s="2">
        <v>1</v>
      </c>
      <c r="C46" s="29" t="str">
        <f t="shared" si="0"/>
        <v>Chambolle Musigny Les Cras Barthod 2001</v>
      </c>
      <c r="D46" s="2" t="s">
        <v>17</v>
      </c>
      <c r="E46" s="13">
        <v>120</v>
      </c>
      <c r="F46" s="13">
        <v>180</v>
      </c>
      <c r="G46" s="16">
        <v>0</v>
      </c>
      <c r="H46" s="18" t="s">
        <v>319</v>
      </c>
      <c r="J46" s="28">
        <v>38340</v>
      </c>
      <c r="K46" s="27" t="s">
        <v>572</v>
      </c>
      <c r="L46" s="1" t="s">
        <v>152</v>
      </c>
    </row>
    <row r="47" spans="1:12" ht="37.5" x14ac:dyDescent="0.35">
      <c r="A47" s="2">
        <v>45</v>
      </c>
      <c r="B47" s="2">
        <v>1</v>
      </c>
      <c r="C47" s="29" t="str">
        <f t="shared" si="0"/>
        <v>Chambolle Musigny Les Cras Ghislaine Barthod 2007</v>
      </c>
      <c r="D47" s="2" t="s">
        <v>17</v>
      </c>
      <c r="E47" s="13">
        <v>100</v>
      </c>
      <c r="F47" s="13">
        <v>160</v>
      </c>
      <c r="G47" s="16">
        <v>0</v>
      </c>
      <c r="H47" s="18" t="s">
        <v>319</v>
      </c>
      <c r="J47" s="28">
        <v>38341</v>
      </c>
      <c r="K47" s="27" t="s">
        <v>573</v>
      </c>
      <c r="L47" s="1" t="s">
        <v>153</v>
      </c>
    </row>
    <row r="48" spans="1:12" ht="37.5" x14ac:dyDescent="0.35">
      <c r="A48" s="2">
        <v>46</v>
      </c>
      <c r="B48" s="2">
        <v>2</v>
      </c>
      <c r="C48" s="29" t="str">
        <f t="shared" si="0"/>
        <v>Chambolle Musigny Les Clos de l'Orme Sylvain Cathiard 2015</v>
      </c>
      <c r="D48" s="2" t="s">
        <v>17</v>
      </c>
      <c r="E48" s="13">
        <v>220</v>
      </c>
      <c r="F48" s="13">
        <v>340</v>
      </c>
      <c r="G48" s="16">
        <v>0</v>
      </c>
      <c r="H48" s="18" t="s">
        <v>319</v>
      </c>
      <c r="J48" s="28">
        <v>38342</v>
      </c>
      <c r="K48" s="27" t="s">
        <v>574</v>
      </c>
      <c r="L48" s="1" t="s">
        <v>154</v>
      </c>
    </row>
    <row r="49" spans="1:12" ht="100" x14ac:dyDescent="0.35">
      <c r="A49" s="2">
        <v>47</v>
      </c>
      <c r="B49" s="2">
        <v>2</v>
      </c>
      <c r="C49" s="29" t="str">
        <f t="shared" si="0"/>
        <v>Nuits St Georges Aux Thorey Sylvain Cathiard 2013</v>
      </c>
      <c r="D49" s="2" t="s">
        <v>17</v>
      </c>
      <c r="E49" s="13">
        <v>220</v>
      </c>
      <c r="F49" s="13">
        <v>320</v>
      </c>
      <c r="G49" s="16">
        <v>0</v>
      </c>
      <c r="H49" s="18" t="s">
        <v>346</v>
      </c>
      <c r="J49" s="28">
        <v>38343</v>
      </c>
      <c r="K49" s="27" t="s">
        <v>575</v>
      </c>
      <c r="L49" s="1" t="s">
        <v>155</v>
      </c>
    </row>
    <row r="50" spans="1:12" ht="125" x14ac:dyDescent="0.35">
      <c r="A50" s="2">
        <v>48</v>
      </c>
      <c r="B50" s="2">
        <v>1</v>
      </c>
      <c r="C50" s="29" t="str">
        <f t="shared" si="0"/>
        <v>Volnay Clos des Ducs Marquis d'Angerville 2011</v>
      </c>
      <c r="D50" s="2" t="s">
        <v>17</v>
      </c>
      <c r="E50" s="13">
        <v>90</v>
      </c>
      <c r="F50" s="13">
        <v>140</v>
      </c>
      <c r="G50" s="16">
        <v>0</v>
      </c>
      <c r="H50" s="18" t="s">
        <v>347</v>
      </c>
      <c r="J50" s="28">
        <v>38344</v>
      </c>
      <c r="K50" s="27" t="s">
        <v>576</v>
      </c>
      <c r="L50" s="1" t="s">
        <v>156</v>
      </c>
    </row>
    <row r="51" spans="1:12" ht="37.5" x14ac:dyDescent="0.35">
      <c r="A51" s="2">
        <v>49</v>
      </c>
      <c r="B51" s="2">
        <v>1</v>
      </c>
      <c r="C51" s="29" t="str">
        <f t="shared" si="0"/>
        <v>Clos des Lambrays Domaine des Lambrays 2013</v>
      </c>
      <c r="D51" s="2" t="s">
        <v>30</v>
      </c>
      <c r="E51" s="13">
        <v>240</v>
      </c>
      <c r="F51" s="13">
        <v>380</v>
      </c>
      <c r="G51" s="16">
        <v>0</v>
      </c>
      <c r="H51" s="18" t="s">
        <v>319</v>
      </c>
      <c r="J51" s="28">
        <v>38345</v>
      </c>
      <c r="K51" s="27" t="s">
        <v>577</v>
      </c>
      <c r="L51" s="1" t="s">
        <v>157</v>
      </c>
    </row>
    <row r="52" spans="1:12" ht="37.5" x14ac:dyDescent="0.35">
      <c r="A52" s="2">
        <v>50</v>
      </c>
      <c r="B52" s="2">
        <v>2</v>
      </c>
      <c r="C52" s="29" t="str">
        <f t="shared" si="0"/>
        <v>Chambertin Clos de Beze Joseph Drouhin 2014</v>
      </c>
      <c r="D52" s="2" t="s">
        <v>17</v>
      </c>
      <c r="E52" s="13">
        <v>500</v>
      </c>
      <c r="F52" s="13">
        <v>800</v>
      </c>
      <c r="G52" s="16">
        <v>0</v>
      </c>
      <c r="H52" s="18" t="s">
        <v>319</v>
      </c>
      <c r="J52" s="28">
        <v>38346</v>
      </c>
      <c r="K52" s="27" t="s">
        <v>578</v>
      </c>
      <c r="L52" s="1" t="s">
        <v>158</v>
      </c>
    </row>
    <row r="53" spans="1:12" ht="62.5" x14ac:dyDescent="0.35">
      <c r="A53" s="2">
        <v>51</v>
      </c>
      <c r="B53" s="2">
        <v>2</v>
      </c>
      <c r="C53" s="29" t="str">
        <f t="shared" si="0"/>
        <v>Chambertin Clos de Beze Joseph Drouhin 2015</v>
      </c>
      <c r="D53" s="2" t="s">
        <v>17</v>
      </c>
      <c r="E53" s="13">
        <v>600</v>
      </c>
      <c r="F53" s="13">
        <v>950</v>
      </c>
      <c r="G53" s="16">
        <v>0</v>
      </c>
      <c r="H53" s="18" t="s">
        <v>348</v>
      </c>
      <c r="J53" s="28">
        <v>38347</v>
      </c>
      <c r="K53" s="27" t="s">
        <v>579</v>
      </c>
      <c r="L53" s="1" t="s">
        <v>159</v>
      </c>
    </row>
    <row r="54" spans="1:12" ht="37.5" x14ac:dyDescent="0.35">
      <c r="A54" s="2">
        <v>52</v>
      </c>
      <c r="B54" s="2">
        <v>2</v>
      </c>
      <c r="C54" s="29" t="str">
        <f t="shared" si="0"/>
        <v>Clos de la Roche Joseph Drouhin 2005</v>
      </c>
      <c r="D54" s="2" t="s">
        <v>17</v>
      </c>
      <c r="E54" s="13">
        <v>320</v>
      </c>
      <c r="F54" s="13">
        <v>500</v>
      </c>
      <c r="G54" s="16">
        <v>0</v>
      </c>
      <c r="H54" s="18" t="s">
        <v>319</v>
      </c>
      <c r="J54" s="28">
        <v>38348</v>
      </c>
      <c r="K54" s="27" t="s">
        <v>580</v>
      </c>
      <c r="L54" s="1" t="s">
        <v>160</v>
      </c>
    </row>
    <row r="55" spans="1:12" ht="75" x14ac:dyDescent="0.35">
      <c r="A55" s="2">
        <v>53</v>
      </c>
      <c r="B55" s="2">
        <v>1</v>
      </c>
      <c r="C55" s="29" t="str">
        <f t="shared" si="0"/>
        <v>Grands Echezeaux Joseph Drouhin 2005</v>
      </c>
      <c r="D55" s="2" t="s">
        <v>30</v>
      </c>
      <c r="E55" s="13">
        <v>700</v>
      </c>
      <c r="F55" s="13">
        <v>1000</v>
      </c>
      <c r="G55" s="16">
        <v>0</v>
      </c>
      <c r="H55" s="18" t="s">
        <v>349</v>
      </c>
      <c r="J55" s="28">
        <v>38349</v>
      </c>
      <c r="K55" s="27" t="s">
        <v>581</v>
      </c>
      <c r="L55" s="1" t="s">
        <v>161</v>
      </c>
    </row>
    <row r="56" spans="1:12" ht="62.5" x14ac:dyDescent="0.35">
      <c r="A56" s="2">
        <v>54</v>
      </c>
      <c r="B56" s="2">
        <v>1</v>
      </c>
      <c r="C56" s="29" t="str">
        <f t="shared" si="0"/>
        <v>Musigny Joseph Drouhin 2006</v>
      </c>
      <c r="D56" s="2" t="s">
        <v>17</v>
      </c>
      <c r="E56" s="13">
        <v>420</v>
      </c>
      <c r="F56" s="13">
        <v>650</v>
      </c>
      <c r="G56" s="16">
        <v>0</v>
      </c>
      <c r="H56" s="18" t="s">
        <v>350</v>
      </c>
      <c r="J56" s="28">
        <v>38350</v>
      </c>
      <c r="K56" s="27" t="s">
        <v>582</v>
      </c>
      <c r="L56" s="1" t="s">
        <v>162</v>
      </c>
    </row>
    <row r="57" spans="1:12" ht="37.5" x14ac:dyDescent="0.35">
      <c r="A57" s="2">
        <v>55</v>
      </c>
      <c r="B57" s="2">
        <v>4</v>
      </c>
      <c r="C57" s="29" t="str">
        <f t="shared" si="0"/>
        <v>Gevrey Chambertin Aux Echezeaux Vieille Vigne Domaine Fourrier 2016</v>
      </c>
      <c r="D57" s="2" t="s">
        <v>17</v>
      </c>
      <c r="E57" s="13">
        <v>240</v>
      </c>
      <c r="F57" s="13">
        <v>380</v>
      </c>
      <c r="G57" s="16">
        <v>0</v>
      </c>
      <c r="H57" s="18" t="s">
        <v>319</v>
      </c>
      <c r="J57" s="28">
        <v>38351</v>
      </c>
      <c r="K57" s="27" t="s">
        <v>583</v>
      </c>
      <c r="L57" s="1" t="s">
        <v>163</v>
      </c>
    </row>
    <row r="58" spans="1:12" ht="37.5" x14ac:dyDescent="0.35">
      <c r="A58" s="2">
        <v>56</v>
      </c>
      <c r="B58" s="2">
        <v>2</v>
      </c>
      <c r="C58" s="29" t="str">
        <f t="shared" si="0"/>
        <v>Gevrey Chambertin Clos St Jacques Vieille Vigne Domaine Fourrier 2002</v>
      </c>
      <c r="D58" s="2" t="s">
        <v>17</v>
      </c>
      <c r="E58" s="13">
        <v>800</v>
      </c>
      <c r="F58" s="13">
        <v>1300</v>
      </c>
      <c r="G58" s="16">
        <v>0</v>
      </c>
      <c r="H58" s="18" t="s">
        <v>319</v>
      </c>
      <c r="J58" s="28">
        <v>38352</v>
      </c>
      <c r="K58" s="27" t="s">
        <v>584</v>
      </c>
      <c r="L58" s="1" t="s">
        <v>164</v>
      </c>
    </row>
    <row r="59" spans="1:12" ht="62.5" x14ac:dyDescent="0.35">
      <c r="A59" s="2">
        <v>57</v>
      </c>
      <c r="B59" s="2">
        <v>1</v>
      </c>
      <c r="C59" s="29" t="str">
        <f t="shared" si="0"/>
        <v>Gevrey Chambertin Clos St Jacques Vieille Vigne Domaine Fourrier 2011</v>
      </c>
      <c r="D59" s="2" t="s">
        <v>17</v>
      </c>
      <c r="E59" s="13">
        <v>240</v>
      </c>
      <c r="F59" s="13">
        <v>400</v>
      </c>
      <c r="G59" s="16">
        <v>0</v>
      </c>
      <c r="H59" s="18" t="s">
        <v>351</v>
      </c>
      <c r="J59" s="28">
        <v>38353</v>
      </c>
      <c r="K59" s="27" t="s">
        <v>585</v>
      </c>
      <c r="L59" s="1" t="s">
        <v>165</v>
      </c>
    </row>
    <row r="60" spans="1:12" ht="87.5" x14ac:dyDescent="0.35">
      <c r="A60" s="2">
        <v>58</v>
      </c>
      <c r="B60" s="2">
        <v>1</v>
      </c>
      <c r="C60" s="29" t="str">
        <f t="shared" si="0"/>
        <v>Gevrey Chambertin Combe aux Moines Vieille Vigne Domaine Fourrier 2013</v>
      </c>
      <c r="D60" s="2" t="s">
        <v>30</v>
      </c>
      <c r="E60" s="13">
        <v>200</v>
      </c>
      <c r="F60" s="13">
        <v>300</v>
      </c>
      <c r="G60" s="16">
        <v>0</v>
      </c>
      <c r="H60" s="18" t="s">
        <v>352</v>
      </c>
      <c r="J60" s="28">
        <v>38354</v>
      </c>
      <c r="K60" s="27" t="s">
        <v>586</v>
      </c>
      <c r="L60" s="1" t="s">
        <v>166</v>
      </c>
    </row>
    <row r="61" spans="1:12" ht="125" x14ac:dyDescent="0.35">
      <c r="A61" s="2">
        <v>59</v>
      </c>
      <c r="B61" s="2">
        <v>3</v>
      </c>
      <c r="C61" s="29" t="str">
        <f t="shared" si="0"/>
        <v>Gevrey Chambertin Combe aux Moines Vieille Vigne Domaine Fourrier 2016</v>
      </c>
      <c r="D61" s="2" t="s">
        <v>17</v>
      </c>
      <c r="E61" s="13">
        <v>300</v>
      </c>
      <c r="F61" s="13">
        <v>460</v>
      </c>
      <c r="G61" s="16">
        <v>0</v>
      </c>
      <c r="H61" s="18" t="s">
        <v>353</v>
      </c>
      <c r="J61" s="28">
        <v>38355</v>
      </c>
      <c r="K61" s="27" t="s">
        <v>587</v>
      </c>
      <c r="L61" s="1" t="s">
        <v>167</v>
      </c>
    </row>
    <row r="62" spans="1:12" ht="37.5" x14ac:dyDescent="0.35">
      <c r="A62" s="2">
        <v>60</v>
      </c>
      <c r="B62" s="2">
        <v>6</v>
      </c>
      <c r="C62" s="29" t="str">
        <f t="shared" si="0"/>
        <v>Gevrey Chambertin Vieille Vigne Domaine Fourrier 2014</v>
      </c>
      <c r="D62" s="2" t="s">
        <v>17</v>
      </c>
      <c r="E62" s="13">
        <v>340</v>
      </c>
      <c r="F62" s="13">
        <v>500</v>
      </c>
      <c r="G62" s="16">
        <v>0</v>
      </c>
      <c r="H62" s="18" t="s">
        <v>319</v>
      </c>
      <c r="J62" s="28">
        <v>38356</v>
      </c>
      <c r="K62" s="27" t="s">
        <v>588</v>
      </c>
      <c r="L62" s="1" t="s">
        <v>168</v>
      </c>
    </row>
    <row r="63" spans="1:12" ht="37.5" x14ac:dyDescent="0.35">
      <c r="A63" s="2">
        <v>61</v>
      </c>
      <c r="B63" s="2">
        <v>1</v>
      </c>
      <c r="C63" s="29" t="str">
        <f t="shared" si="0"/>
        <v>Griotte Chambertin Vieille Vigne Domaine Fourrier 2006</v>
      </c>
      <c r="D63" s="2" t="s">
        <v>17</v>
      </c>
      <c r="E63" s="13">
        <v>420</v>
      </c>
      <c r="F63" s="13">
        <v>650</v>
      </c>
      <c r="G63" s="16">
        <v>0</v>
      </c>
      <c r="H63" s="18" t="s">
        <v>319</v>
      </c>
      <c r="J63" s="28">
        <v>38357</v>
      </c>
      <c r="K63" s="27" t="s">
        <v>589</v>
      </c>
      <c r="L63" s="1" t="s">
        <v>169</v>
      </c>
    </row>
    <row r="64" spans="1:12" ht="62.5" x14ac:dyDescent="0.35">
      <c r="A64" s="2">
        <v>62</v>
      </c>
      <c r="B64" s="2">
        <v>2</v>
      </c>
      <c r="C64" s="29" t="str">
        <f t="shared" si="0"/>
        <v>Griotte Chambertin Vieille Vigne Domaine Fourrier 2013</v>
      </c>
      <c r="D64" s="2" t="s">
        <v>17</v>
      </c>
      <c r="E64" s="13">
        <v>700</v>
      </c>
      <c r="F64" s="13">
        <v>1100</v>
      </c>
      <c r="G64" s="16">
        <v>0</v>
      </c>
      <c r="H64" s="18" t="s">
        <v>354</v>
      </c>
      <c r="J64" s="28">
        <v>38358</v>
      </c>
      <c r="K64" s="27" t="s">
        <v>590</v>
      </c>
      <c r="L64" s="1" t="s">
        <v>170</v>
      </c>
    </row>
    <row r="65" spans="1:12" ht="62.5" x14ac:dyDescent="0.35">
      <c r="A65" s="2">
        <v>63</v>
      </c>
      <c r="B65" s="2">
        <v>2</v>
      </c>
      <c r="C65" s="29" t="str">
        <f t="shared" si="0"/>
        <v>Morey St. Denis Clos Solon Vieille Vigne Domaine Fourrier 2014</v>
      </c>
      <c r="D65" s="2" t="s">
        <v>17</v>
      </c>
      <c r="E65" s="13">
        <v>140</v>
      </c>
      <c r="F65" s="13">
        <v>200</v>
      </c>
      <c r="G65" s="16">
        <v>0</v>
      </c>
      <c r="H65" s="18" t="s">
        <v>355</v>
      </c>
      <c r="J65" s="28">
        <v>38359</v>
      </c>
      <c r="K65" s="27" t="s">
        <v>591</v>
      </c>
      <c r="L65" s="1" t="s">
        <v>171</v>
      </c>
    </row>
    <row r="66" spans="1:12" ht="75" x14ac:dyDescent="0.35">
      <c r="A66" s="2">
        <v>64</v>
      </c>
      <c r="B66" s="2">
        <v>2</v>
      </c>
      <c r="C66" s="29" t="str">
        <f t="shared" si="0"/>
        <v>Morey St. Denis Clos Solon Vieille Vigne Domaine Fourrier 2015</v>
      </c>
      <c r="D66" s="2" t="s">
        <v>17</v>
      </c>
      <c r="E66" s="13">
        <v>160</v>
      </c>
      <c r="F66" s="13">
        <v>260</v>
      </c>
      <c r="G66" s="16">
        <v>0</v>
      </c>
      <c r="H66" s="18" t="s">
        <v>356</v>
      </c>
      <c r="J66" s="28">
        <v>38360</v>
      </c>
      <c r="K66" s="27" t="s">
        <v>592</v>
      </c>
      <c r="L66" s="1" t="s">
        <v>172</v>
      </c>
    </row>
    <row r="67" spans="1:12" ht="87.5" x14ac:dyDescent="0.35">
      <c r="A67" s="2">
        <v>65</v>
      </c>
      <c r="B67" s="2">
        <v>2</v>
      </c>
      <c r="C67" s="29" t="str">
        <f t="shared" si="0"/>
        <v>Morey St. Denis Clos Solon Vieille Vigne Domaine Fourrier 2016</v>
      </c>
      <c r="D67" s="2" t="s">
        <v>17</v>
      </c>
      <c r="E67" s="13">
        <v>120</v>
      </c>
      <c r="F67" s="13">
        <v>200</v>
      </c>
      <c r="G67" s="16">
        <v>0</v>
      </c>
      <c r="H67" s="18" t="s">
        <v>357</v>
      </c>
      <c r="J67" s="28">
        <v>38361</v>
      </c>
      <c r="K67" s="27" t="s">
        <v>593</v>
      </c>
      <c r="L67" s="1" t="s">
        <v>173</v>
      </c>
    </row>
    <row r="68" spans="1:12" ht="100" x14ac:dyDescent="0.35">
      <c r="A68" s="2">
        <v>66</v>
      </c>
      <c r="B68" s="2">
        <v>2</v>
      </c>
      <c r="C68" s="29" t="str">
        <f t="shared" ref="C68:C131" si="1">HYPERLINK(K68,L68)</f>
        <v>Vougeot Les Petits Vougeots Vieille Vigne Domaine Fourrier 2014</v>
      </c>
      <c r="D68" s="2" t="s">
        <v>17</v>
      </c>
      <c r="E68" s="13">
        <v>120</v>
      </c>
      <c r="F68" s="13">
        <v>200</v>
      </c>
      <c r="G68" s="16">
        <v>0</v>
      </c>
      <c r="H68" s="18" t="s">
        <v>358</v>
      </c>
      <c r="J68" s="28">
        <v>38362</v>
      </c>
      <c r="K68" s="27" t="s">
        <v>594</v>
      </c>
      <c r="L68" s="1" t="s">
        <v>174</v>
      </c>
    </row>
    <row r="69" spans="1:12" ht="87.5" x14ac:dyDescent="0.35">
      <c r="A69" s="2">
        <v>67</v>
      </c>
      <c r="B69" s="2">
        <v>2</v>
      </c>
      <c r="C69" s="29" t="str">
        <f t="shared" si="1"/>
        <v>Vougeot Les Petits Vougeots Vieille Vigne Domaine Fourrier 2015</v>
      </c>
      <c r="D69" s="2" t="s">
        <v>17</v>
      </c>
      <c r="E69" s="13">
        <v>180</v>
      </c>
      <c r="F69" s="13">
        <v>280</v>
      </c>
      <c r="G69" s="16">
        <v>0</v>
      </c>
      <c r="H69" s="18" t="s">
        <v>359</v>
      </c>
      <c r="J69" s="28">
        <v>38363</v>
      </c>
      <c r="K69" s="27" t="s">
        <v>595</v>
      </c>
      <c r="L69" s="1" t="s">
        <v>175</v>
      </c>
    </row>
    <row r="70" spans="1:12" ht="75" x14ac:dyDescent="0.35">
      <c r="A70" s="2">
        <v>68</v>
      </c>
      <c r="B70" s="2">
        <v>2</v>
      </c>
      <c r="C70" s="29" t="str">
        <f t="shared" si="1"/>
        <v>Romanee St Vivant Hudelot-Noellat 2001</v>
      </c>
      <c r="D70" s="2" t="s">
        <v>17</v>
      </c>
      <c r="E70" s="13">
        <v>800</v>
      </c>
      <c r="F70" s="13">
        <v>1300</v>
      </c>
      <c r="G70" s="16">
        <v>0</v>
      </c>
      <c r="H70" s="18" t="s">
        <v>360</v>
      </c>
      <c r="J70" s="28">
        <v>38364</v>
      </c>
      <c r="K70" s="27" t="s">
        <v>596</v>
      </c>
      <c r="L70" s="1" t="s">
        <v>176</v>
      </c>
    </row>
    <row r="71" spans="1:12" ht="112.5" x14ac:dyDescent="0.35">
      <c r="A71" s="2">
        <v>69</v>
      </c>
      <c r="B71" s="2">
        <v>2</v>
      </c>
      <c r="C71" s="29" t="str">
        <f t="shared" si="1"/>
        <v>Romanee St Vivant Hudelot-Noellat 2005</v>
      </c>
      <c r="D71" s="2" t="s">
        <v>17</v>
      </c>
      <c r="E71" s="13">
        <v>1100</v>
      </c>
      <c r="F71" s="13">
        <v>1700</v>
      </c>
      <c r="G71" s="16">
        <v>0</v>
      </c>
      <c r="H71" s="18" t="s">
        <v>361</v>
      </c>
      <c r="J71" s="28">
        <v>38365</v>
      </c>
      <c r="K71" s="27" t="s">
        <v>597</v>
      </c>
      <c r="L71" s="1" t="s">
        <v>177</v>
      </c>
    </row>
    <row r="72" spans="1:12" ht="37.5" x14ac:dyDescent="0.35">
      <c r="A72" s="2">
        <v>70</v>
      </c>
      <c r="B72" s="2">
        <v>3</v>
      </c>
      <c r="C72" s="29" t="str">
        <f t="shared" si="1"/>
        <v>Romanee St Vivant Hudelot-Noellat 2011</v>
      </c>
      <c r="D72" s="2" t="s">
        <v>17</v>
      </c>
      <c r="E72" s="13">
        <v>1100</v>
      </c>
      <c r="F72" s="13">
        <v>1800</v>
      </c>
      <c r="G72" s="16">
        <v>0</v>
      </c>
      <c r="H72" s="18" t="s">
        <v>319</v>
      </c>
      <c r="J72" s="28">
        <v>38366</v>
      </c>
      <c r="K72" s="27" t="s">
        <v>598</v>
      </c>
      <c r="L72" s="1" t="s">
        <v>178</v>
      </c>
    </row>
    <row r="73" spans="1:12" ht="75" x14ac:dyDescent="0.35">
      <c r="A73" s="2">
        <v>71</v>
      </c>
      <c r="B73" s="2">
        <v>2</v>
      </c>
      <c r="C73" s="29" t="str">
        <f t="shared" si="1"/>
        <v>Griotte Chambertin Louis Jadot 2012</v>
      </c>
      <c r="D73" s="2" t="s">
        <v>17</v>
      </c>
      <c r="E73" s="13">
        <v>240</v>
      </c>
      <c r="F73" s="13">
        <v>360</v>
      </c>
      <c r="G73" s="16">
        <v>0</v>
      </c>
      <c r="H73" s="18" t="s">
        <v>362</v>
      </c>
      <c r="J73" s="28">
        <v>38367</v>
      </c>
      <c r="K73" s="27" t="s">
        <v>599</v>
      </c>
      <c r="L73" s="1" t="s">
        <v>179</v>
      </c>
    </row>
    <row r="74" spans="1:12" ht="62.5" x14ac:dyDescent="0.35">
      <c r="A74" s="2">
        <v>72</v>
      </c>
      <c r="B74" s="2">
        <v>2</v>
      </c>
      <c r="C74" s="29" t="str">
        <f t="shared" si="1"/>
        <v>Musigny Louis Jadot 2014</v>
      </c>
      <c r="D74" s="2" t="s">
        <v>17</v>
      </c>
      <c r="E74" s="13">
        <v>600</v>
      </c>
      <c r="F74" s="13">
        <v>950</v>
      </c>
      <c r="G74" s="16">
        <v>0</v>
      </c>
      <c r="H74" s="18" t="s">
        <v>363</v>
      </c>
      <c r="J74" s="28">
        <v>38368</v>
      </c>
      <c r="K74" s="27" t="s">
        <v>600</v>
      </c>
      <c r="L74" s="1" t="s">
        <v>180</v>
      </c>
    </row>
    <row r="75" spans="1:12" ht="37.5" x14ac:dyDescent="0.35">
      <c r="A75" s="2">
        <v>73</v>
      </c>
      <c r="B75" s="2">
        <v>5</v>
      </c>
      <c r="C75" s="29" t="str">
        <f t="shared" si="1"/>
        <v>Romanee St Vivant Louis Jadot 1993</v>
      </c>
      <c r="D75" s="2" t="s">
        <v>17</v>
      </c>
      <c r="E75" s="13">
        <v>1400</v>
      </c>
      <c r="F75" s="13">
        <v>2200</v>
      </c>
      <c r="G75" s="16">
        <v>0</v>
      </c>
      <c r="H75" s="18" t="s">
        <v>319</v>
      </c>
      <c r="J75" s="28">
        <v>38369</v>
      </c>
      <c r="K75" s="27" t="s">
        <v>601</v>
      </c>
      <c r="L75" s="1" t="s">
        <v>181</v>
      </c>
    </row>
    <row r="76" spans="1:12" ht="37.5" x14ac:dyDescent="0.35">
      <c r="A76" s="2">
        <v>74</v>
      </c>
      <c r="B76" s="2">
        <v>2</v>
      </c>
      <c r="C76" s="29" t="str">
        <f t="shared" si="1"/>
        <v>Clos St Denis Jouan 2013</v>
      </c>
      <c r="D76" s="2" t="s">
        <v>17</v>
      </c>
      <c r="E76" s="13">
        <v>160</v>
      </c>
      <c r="F76" s="13">
        <v>260</v>
      </c>
      <c r="G76" s="16">
        <v>0</v>
      </c>
      <c r="H76" s="18" t="s">
        <v>319</v>
      </c>
      <c r="J76" s="28">
        <v>38370</v>
      </c>
      <c r="K76" s="27" t="s">
        <v>602</v>
      </c>
      <c r="L76" s="1" t="s">
        <v>182</v>
      </c>
    </row>
    <row r="77" spans="1:12" ht="37.5" x14ac:dyDescent="0.35">
      <c r="A77" s="2">
        <v>75</v>
      </c>
      <c r="B77" s="2">
        <v>2</v>
      </c>
      <c r="C77" s="29" t="str">
        <f t="shared" si="1"/>
        <v>Morey St Denis Clos Sorbe Philippe Jouan 2013</v>
      </c>
      <c r="D77" s="2" t="s">
        <v>17</v>
      </c>
      <c r="E77" s="13">
        <v>100</v>
      </c>
      <c r="F77" s="13">
        <v>160</v>
      </c>
      <c r="G77" s="16">
        <v>0</v>
      </c>
      <c r="H77" s="18" t="s">
        <v>319</v>
      </c>
      <c r="J77" s="28">
        <v>38371</v>
      </c>
      <c r="K77" s="27" t="s">
        <v>603</v>
      </c>
      <c r="L77" s="1" t="s">
        <v>183</v>
      </c>
    </row>
    <row r="78" spans="1:12" ht="75" x14ac:dyDescent="0.35">
      <c r="A78" s="2">
        <v>76</v>
      </c>
      <c r="B78" s="2">
        <v>2</v>
      </c>
      <c r="C78" s="29" t="str">
        <f t="shared" si="1"/>
        <v>Volnay Caillerets Michel Lafarge 2013</v>
      </c>
      <c r="D78" s="2" t="s">
        <v>17</v>
      </c>
      <c r="E78" s="13">
        <v>120</v>
      </c>
      <c r="F78" s="13">
        <v>200</v>
      </c>
      <c r="G78" s="16">
        <v>0</v>
      </c>
      <c r="H78" s="18" t="s">
        <v>364</v>
      </c>
      <c r="J78" s="28">
        <v>38372</v>
      </c>
      <c r="K78" s="27" t="s">
        <v>604</v>
      </c>
      <c r="L78" s="1" t="s">
        <v>184</v>
      </c>
    </row>
    <row r="79" spans="1:12" ht="87.5" x14ac:dyDescent="0.35">
      <c r="A79" s="2">
        <v>77</v>
      </c>
      <c r="B79" s="2">
        <v>2</v>
      </c>
      <c r="C79" s="29" t="str">
        <f t="shared" si="1"/>
        <v>Volnay Clos des Chenes Michel Lafarge 2013</v>
      </c>
      <c r="D79" s="2" t="s">
        <v>17</v>
      </c>
      <c r="E79" s="13">
        <v>200</v>
      </c>
      <c r="F79" s="13">
        <v>300</v>
      </c>
      <c r="G79" s="16">
        <v>0</v>
      </c>
      <c r="H79" s="18" t="s">
        <v>365</v>
      </c>
      <c r="J79" s="28">
        <v>38373</v>
      </c>
      <c r="K79" s="27" t="s">
        <v>605</v>
      </c>
      <c r="L79" s="1" t="s">
        <v>185</v>
      </c>
    </row>
    <row r="80" spans="1:12" ht="87.5" x14ac:dyDescent="0.35">
      <c r="A80" s="2">
        <v>78</v>
      </c>
      <c r="B80" s="2">
        <v>2</v>
      </c>
      <c r="C80" s="29" t="str">
        <f t="shared" si="1"/>
        <v>Volnay Clos du Chateau des Ducs Michel Lafarge 2013</v>
      </c>
      <c r="D80" s="2" t="s">
        <v>17</v>
      </c>
      <c r="E80" s="13">
        <v>260</v>
      </c>
      <c r="F80" s="13">
        <v>400</v>
      </c>
      <c r="G80" s="16">
        <v>0</v>
      </c>
      <c r="H80" s="18" t="s">
        <v>366</v>
      </c>
      <c r="J80" s="28">
        <v>38374</v>
      </c>
      <c r="K80" s="27" t="s">
        <v>606</v>
      </c>
      <c r="L80" s="1" t="s">
        <v>186</v>
      </c>
    </row>
    <row r="81" spans="1:12" ht="37.5" x14ac:dyDescent="0.35">
      <c r="A81" s="2">
        <v>79</v>
      </c>
      <c r="B81" s="2">
        <v>1</v>
      </c>
      <c r="C81" s="29" t="str">
        <f t="shared" si="1"/>
        <v>Nuits St Georges Clos des Grandes Vignes Liger-Belair 2013</v>
      </c>
      <c r="D81" s="2" t="s">
        <v>30</v>
      </c>
      <c r="E81" s="13">
        <v>1100</v>
      </c>
      <c r="F81" s="13">
        <v>1600</v>
      </c>
      <c r="G81" s="16">
        <v>0</v>
      </c>
      <c r="H81" s="18" t="s">
        <v>319</v>
      </c>
      <c r="J81" s="28">
        <v>38375</v>
      </c>
      <c r="K81" s="27" t="s">
        <v>607</v>
      </c>
      <c r="L81" s="1" t="s">
        <v>187</v>
      </c>
    </row>
    <row r="82" spans="1:12" ht="37.5" x14ac:dyDescent="0.35">
      <c r="A82" s="2">
        <v>80</v>
      </c>
      <c r="B82" s="2">
        <v>2</v>
      </c>
      <c r="C82" s="29" t="str">
        <f t="shared" si="1"/>
        <v>Nuits St Georges Les Cras Liger-Belair 2013</v>
      </c>
      <c r="D82" s="2" t="s">
        <v>17</v>
      </c>
      <c r="E82" s="13">
        <v>1000</v>
      </c>
      <c r="F82" s="13">
        <v>1500</v>
      </c>
      <c r="G82" s="16">
        <v>0</v>
      </c>
      <c r="H82" s="18" t="s">
        <v>319</v>
      </c>
      <c r="J82" s="28">
        <v>38376</v>
      </c>
      <c r="K82" s="27" t="s">
        <v>608</v>
      </c>
      <c r="L82" s="1" t="s">
        <v>188</v>
      </c>
    </row>
    <row r="83" spans="1:12" ht="62.5" x14ac:dyDescent="0.35">
      <c r="A83" s="2">
        <v>81</v>
      </c>
      <c r="B83" s="2">
        <v>1</v>
      </c>
      <c r="C83" s="29" t="str">
        <f t="shared" si="1"/>
        <v>Vosne Romanee Aux Reignots Liger-Belair 2003</v>
      </c>
      <c r="D83" s="2" t="s">
        <v>17</v>
      </c>
      <c r="E83" s="13">
        <v>500</v>
      </c>
      <c r="F83" s="13">
        <v>750</v>
      </c>
      <c r="G83" s="16">
        <v>0</v>
      </c>
      <c r="H83" s="18" t="s">
        <v>367</v>
      </c>
      <c r="J83" s="28">
        <v>38377</v>
      </c>
      <c r="K83" s="27" t="s">
        <v>609</v>
      </c>
      <c r="L83" s="1" t="s">
        <v>189</v>
      </c>
    </row>
    <row r="84" spans="1:12" ht="50" x14ac:dyDescent="0.35">
      <c r="A84" s="2">
        <v>82</v>
      </c>
      <c r="B84" s="2">
        <v>2</v>
      </c>
      <c r="C84" s="29" t="str">
        <f t="shared" si="1"/>
        <v>Vosne Romanee Aux Reignots Liger-Belair 2011</v>
      </c>
      <c r="D84" s="2" t="s">
        <v>17</v>
      </c>
      <c r="E84" s="13">
        <v>1400</v>
      </c>
      <c r="F84" s="13">
        <v>2200</v>
      </c>
      <c r="G84" s="16">
        <v>0</v>
      </c>
      <c r="H84" s="18" t="s">
        <v>368</v>
      </c>
      <c r="J84" s="28">
        <v>38378</v>
      </c>
      <c r="K84" s="27" t="s">
        <v>610</v>
      </c>
      <c r="L84" s="1" t="s">
        <v>190</v>
      </c>
    </row>
    <row r="85" spans="1:12" ht="87.5" x14ac:dyDescent="0.35">
      <c r="A85" s="2">
        <v>83</v>
      </c>
      <c r="B85" s="2">
        <v>1</v>
      </c>
      <c r="C85" s="29" t="str">
        <f t="shared" si="1"/>
        <v>Vosne Romanee Clos du Chateau Liger-Belair 2003</v>
      </c>
      <c r="D85" s="2" t="s">
        <v>17</v>
      </c>
      <c r="E85" s="13">
        <v>420</v>
      </c>
      <c r="F85" s="13">
        <v>650</v>
      </c>
      <c r="G85" s="16">
        <v>0</v>
      </c>
      <c r="H85" s="18" t="s">
        <v>369</v>
      </c>
      <c r="J85" s="28">
        <v>38379</v>
      </c>
      <c r="K85" s="27" t="s">
        <v>611</v>
      </c>
      <c r="L85" s="1" t="s">
        <v>191</v>
      </c>
    </row>
    <row r="86" spans="1:12" ht="62.5" x14ac:dyDescent="0.35">
      <c r="A86" s="2">
        <v>84</v>
      </c>
      <c r="B86" s="2">
        <v>1</v>
      </c>
      <c r="C86" s="29" t="str">
        <f t="shared" si="1"/>
        <v>Vosne Romanee La Colombiere Liger-Belair 2003</v>
      </c>
      <c r="D86" s="2" t="s">
        <v>17</v>
      </c>
      <c r="E86" s="13">
        <v>420</v>
      </c>
      <c r="F86" s="13">
        <v>650</v>
      </c>
      <c r="G86" s="16">
        <v>0</v>
      </c>
      <c r="H86" s="18" t="s">
        <v>370</v>
      </c>
      <c r="J86" s="28">
        <v>38380</v>
      </c>
      <c r="K86" s="27" t="s">
        <v>612</v>
      </c>
      <c r="L86" s="1" t="s">
        <v>192</v>
      </c>
    </row>
    <row r="87" spans="1:12" ht="62.5" x14ac:dyDescent="0.35">
      <c r="A87" s="2">
        <v>85</v>
      </c>
      <c r="B87" s="2">
        <v>1</v>
      </c>
      <c r="C87" s="29" t="str">
        <f t="shared" si="1"/>
        <v>Vosne Romanee Les Chaumes Liger-Belair 2003</v>
      </c>
      <c r="D87" s="2" t="s">
        <v>17</v>
      </c>
      <c r="E87" s="13">
        <v>420</v>
      </c>
      <c r="F87" s="13">
        <v>650</v>
      </c>
      <c r="G87" s="16">
        <v>0</v>
      </c>
      <c r="H87" s="18" t="s">
        <v>371</v>
      </c>
      <c r="J87" s="28">
        <v>38381</v>
      </c>
      <c r="K87" s="27" t="s">
        <v>613</v>
      </c>
      <c r="L87" s="1" t="s">
        <v>193</v>
      </c>
    </row>
    <row r="88" spans="1:12" ht="37.5" x14ac:dyDescent="0.35">
      <c r="A88" s="2">
        <v>86</v>
      </c>
      <c r="B88" s="2">
        <v>2</v>
      </c>
      <c r="C88" s="29" t="str">
        <f t="shared" si="1"/>
        <v>Vosne Romanee Les Suchots Liger-Belair 2011</v>
      </c>
      <c r="D88" s="2" t="s">
        <v>17</v>
      </c>
      <c r="E88" s="13">
        <v>900</v>
      </c>
      <c r="F88" s="13">
        <v>1400</v>
      </c>
      <c r="G88" s="16">
        <v>0</v>
      </c>
      <c r="H88" s="18" t="s">
        <v>319</v>
      </c>
      <c r="J88" s="28">
        <v>38382</v>
      </c>
      <c r="K88" s="27" t="s">
        <v>614</v>
      </c>
      <c r="L88" s="1" t="s">
        <v>194</v>
      </c>
    </row>
    <row r="89" spans="1:12" ht="37.5" x14ac:dyDescent="0.35">
      <c r="A89" s="2">
        <v>87</v>
      </c>
      <c r="B89" s="2">
        <v>2</v>
      </c>
      <c r="C89" s="29" t="str">
        <f t="shared" si="1"/>
        <v>Gevrey Chambertin Seuvrees Hubert Lignier 2015</v>
      </c>
      <c r="D89" s="2" t="s">
        <v>17</v>
      </c>
      <c r="E89" s="13">
        <v>90</v>
      </c>
      <c r="F89" s="13">
        <v>140</v>
      </c>
      <c r="G89" s="16">
        <v>0</v>
      </c>
      <c r="H89" s="18" t="s">
        <v>319</v>
      </c>
      <c r="J89" s="28">
        <v>38383</v>
      </c>
      <c r="K89" s="27" t="s">
        <v>615</v>
      </c>
      <c r="L89" s="1" t="s">
        <v>195</v>
      </c>
    </row>
    <row r="90" spans="1:12" ht="37.5" x14ac:dyDescent="0.35">
      <c r="A90" s="2">
        <v>88</v>
      </c>
      <c r="B90" s="2">
        <v>4</v>
      </c>
      <c r="C90" s="29" t="str">
        <f t="shared" si="1"/>
        <v>Morey St Denis 1er Cru Vieilles Vignes Hubert Lignier 2014</v>
      </c>
      <c r="D90" s="2" t="s">
        <v>17</v>
      </c>
      <c r="E90" s="13">
        <v>360</v>
      </c>
      <c r="F90" s="13">
        <v>550</v>
      </c>
      <c r="G90" s="16">
        <v>0</v>
      </c>
      <c r="H90" s="18" t="s">
        <v>319</v>
      </c>
      <c r="J90" s="28">
        <v>38384</v>
      </c>
      <c r="K90" s="27" t="s">
        <v>616</v>
      </c>
      <c r="L90" s="1" t="s">
        <v>196</v>
      </c>
    </row>
    <row r="91" spans="1:12" ht="37.5" x14ac:dyDescent="0.35">
      <c r="A91" s="2">
        <v>89</v>
      </c>
      <c r="B91" s="2">
        <v>9</v>
      </c>
      <c r="C91" s="29" t="str">
        <f t="shared" si="1"/>
        <v>Morey St Denis 1er Cru Vieilles Vignes Hubert Lignier 2015</v>
      </c>
      <c r="D91" s="2" t="s">
        <v>17</v>
      </c>
      <c r="E91" s="13">
        <v>950</v>
      </c>
      <c r="F91" s="13">
        <v>1500</v>
      </c>
      <c r="G91" s="16">
        <v>0</v>
      </c>
      <c r="H91" s="18" t="s">
        <v>319</v>
      </c>
      <c r="J91" s="28">
        <v>38385</v>
      </c>
      <c r="K91" s="27" t="s">
        <v>617</v>
      </c>
      <c r="L91" s="1" t="s">
        <v>197</v>
      </c>
    </row>
    <row r="92" spans="1:12" ht="37.5" x14ac:dyDescent="0.35">
      <c r="A92" s="2">
        <v>90</v>
      </c>
      <c r="B92" s="2">
        <v>2</v>
      </c>
      <c r="C92" s="29" t="str">
        <f t="shared" si="1"/>
        <v>Morey St Denis La Riotte Hubert Lignier 2015</v>
      </c>
      <c r="D92" s="2" t="s">
        <v>17</v>
      </c>
      <c r="E92" s="13">
        <v>120</v>
      </c>
      <c r="F92" s="13">
        <v>200</v>
      </c>
      <c r="G92" s="16">
        <v>0</v>
      </c>
      <c r="H92" s="18" t="s">
        <v>319</v>
      </c>
      <c r="J92" s="28">
        <v>38386</v>
      </c>
      <c r="K92" s="27" t="s">
        <v>618</v>
      </c>
      <c r="L92" s="1" t="s">
        <v>198</v>
      </c>
    </row>
    <row r="93" spans="1:12" ht="37.5" x14ac:dyDescent="0.35">
      <c r="A93" s="2">
        <v>91</v>
      </c>
      <c r="B93" s="2">
        <v>2</v>
      </c>
      <c r="C93" s="29" t="str">
        <f t="shared" si="1"/>
        <v>Vosne Romanee Les Malconsorts de Montille 2013</v>
      </c>
      <c r="D93" s="2" t="s">
        <v>17</v>
      </c>
      <c r="E93" s="13">
        <v>280</v>
      </c>
      <c r="F93" s="13">
        <v>440</v>
      </c>
      <c r="G93" s="16">
        <v>0</v>
      </c>
      <c r="H93" s="18" t="s">
        <v>319</v>
      </c>
      <c r="J93" s="28">
        <v>38387</v>
      </c>
      <c r="K93" s="27" t="s">
        <v>619</v>
      </c>
      <c r="L93" s="1" t="s">
        <v>199</v>
      </c>
    </row>
    <row r="94" spans="1:12" ht="37.5" x14ac:dyDescent="0.35">
      <c r="A94" s="2">
        <v>92</v>
      </c>
      <c r="B94" s="2">
        <v>2</v>
      </c>
      <c r="C94" s="29" t="str">
        <f t="shared" si="1"/>
        <v>Chambolle Musigny Aux Beaux Bruns Denis Mortet 2015</v>
      </c>
      <c r="D94" s="2" t="s">
        <v>17</v>
      </c>
      <c r="E94" s="13">
        <v>220</v>
      </c>
      <c r="F94" s="13">
        <v>320</v>
      </c>
      <c r="G94" s="16">
        <v>0</v>
      </c>
      <c r="H94" s="18" t="s">
        <v>319</v>
      </c>
      <c r="J94" s="28">
        <v>38388</v>
      </c>
      <c r="K94" s="27" t="s">
        <v>620</v>
      </c>
      <c r="L94" s="1" t="s">
        <v>200</v>
      </c>
    </row>
    <row r="95" spans="1:12" ht="37.5" x14ac:dyDescent="0.35">
      <c r="A95" s="2">
        <v>93</v>
      </c>
      <c r="B95" s="2">
        <v>2</v>
      </c>
      <c r="C95" s="29" t="str">
        <f t="shared" si="1"/>
        <v>Gevrey Chambertin Lavaux St Jacques Denis Mortet 2015</v>
      </c>
      <c r="D95" s="2" t="s">
        <v>17</v>
      </c>
      <c r="E95" s="13">
        <v>320</v>
      </c>
      <c r="F95" s="13">
        <v>500</v>
      </c>
      <c r="G95" s="16">
        <v>0</v>
      </c>
      <c r="H95" s="18" t="s">
        <v>319</v>
      </c>
      <c r="J95" s="28">
        <v>38389</v>
      </c>
      <c r="K95" s="27" t="s">
        <v>621</v>
      </c>
      <c r="L95" s="1" t="s">
        <v>201</v>
      </c>
    </row>
    <row r="96" spans="1:12" ht="37.5" x14ac:dyDescent="0.35">
      <c r="A96" s="2">
        <v>94</v>
      </c>
      <c r="B96" s="2">
        <v>2</v>
      </c>
      <c r="C96" s="29" t="str">
        <f t="shared" si="1"/>
        <v>Gevrey Chambertin Les Champeaux Denis Mortet 2015</v>
      </c>
      <c r="D96" s="2" t="s">
        <v>17</v>
      </c>
      <c r="E96" s="13">
        <v>260</v>
      </c>
      <c r="F96" s="13">
        <v>400</v>
      </c>
      <c r="G96" s="16">
        <v>0</v>
      </c>
      <c r="H96" s="18" t="s">
        <v>319</v>
      </c>
      <c r="J96" s="28">
        <v>38390</v>
      </c>
      <c r="K96" s="27" t="s">
        <v>622</v>
      </c>
      <c r="L96" s="1" t="s">
        <v>202</v>
      </c>
    </row>
    <row r="97" spans="1:12" ht="37.5" x14ac:dyDescent="0.35">
      <c r="A97" s="2">
        <v>95</v>
      </c>
      <c r="B97" s="2">
        <v>2</v>
      </c>
      <c r="C97" s="29" t="str">
        <f t="shared" si="1"/>
        <v>Chambolle Musigny Les Feusselottes Mugneret-Gibourg 2011</v>
      </c>
      <c r="D97" s="2" t="s">
        <v>17</v>
      </c>
      <c r="E97" s="13">
        <v>460</v>
      </c>
      <c r="F97" s="13">
        <v>700</v>
      </c>
      <c r="G97" s="16">
        <v>0</v>
      </c>
      <c r="H97" s="18" t="s">
        <v>319</v>
      </c>
      <c r="J97" s="28">
        <v>38391</v>
      </c>
      <c r="K97" s="27" t="s">
        <v>623</v>
      </c>
      <c r="L97" s="1" t="s">
        <v>203</v>
      </c>
    </row>
    <row r="98" spans="1:12" ht="37.5" x14ac:dyDescent="0.35">
      <c r="A98" s="2">
        <v>96</v>
      </c>
      <c r="B98" s="2">
        <v>1</v>
      </c>
      <c r="C98" s="29" t="str">
        <f t="shared" si="1"/>
        <v>Clos Vougeot Domaine Georges Mugneret-Gibourg 2011</v>
      </c>
      <c r="D98" s="2" t="s">
        <v>30</v>
      </c>
      <c r="E98" s="13">
        <v>600</v>
      </c>
      <c r="F98" s="13">
        <v>900</v>
      </c>
      <c r="G98" s="16">
        <v>0</v>
      </c>
      <c r="H98" s="18" t="s">
        <v>319</v>
      </c>
      <c r="J98" s="28">
        <v>38392</v>
      </c>
      <c r="K98" s="27" t="s">
        <v>624</v>
      </c>
      <c r="L98" s="1" t="s">
        <v>204</v>
      </c>
    </row>
    <row r="99" spans="1:12" ht="75" x14ac:dyDescent="0.35">
      <c r="A99" s="2">
        <v>97</v>
      </c>
      <c r="B99" s="2">
        <v>2</v>
      </c>
      <c r="C99" s="29" t="str">
        <f t="shared" si="1"/>
        <v>Clos Vougeot Domaine Georges Mugneret-Gibourg 2011</v>
      </c>
      <c r="D99" s="2" t="s">
        <v>17</v>
      </c>
      <c r="E99" s="13">
        <v>460</v>
      </c>
      <c r="F99" s="13">
        <v>700</v>
      </c>
      <c r="G99" s="16">
        <v>0</v>
      </c>
      <c r="H99" s="18" t="s">
        <v>372</v>
      </c>
      <c r="J99" s="28">
        <v>38393</v>
      </c>
      <c r="K99" s="27" t="s">
        <v>625</v>
      </c>
      <c r="L99" s="1" t="s">
        <v>204</v>
      </c>
    </row>
    <row r="100" spans="1:12" ht="87.5" x14ac:dyDescent="0.35">
      <c r="A100" s="2">
        <v>98</v>
      </c>
      <c r="B100" s="2">
        <v>2</v>
      </c>
      <c r="C100" s="29" t="str">
        <f t="shared" si="1"/>
        <v>Clos Vougeot Mugneret-Gibourg 2013</v>
      </c>
      <c r="D100" s="2" t="s">
        <v>17</v>
      </c>
      <c r="E100" s="13">
        <v>500</v>
      </c>
      <c r="F100" s="13">
        <v>800</v>
      </c>
      <c r="G100" s="16">
        <v>0</v>
      </c>
      <c r="H100" s="18" t="s">
        <v>373</v>
      </c>
      <c r="J100" s="28">
        <v>38394</v>
      </c>
      <c r="K100" s="27" t="s">
        <v>626</v>
      </c>
      <c r="L100" s="1" t="s">
        <v>205</v>
      </c>
    </row>
    <row r="101" spans="1:12" ht="62.5" x14ac:dyDescent="0.35">
      <c r="A101" s="2">
        <v>99</v>
      </c>
      <c r="B101" s="2">
        <v>1</v>
      </c>
      <c r="C101" s="29" t="str">
        <f t="shared" si="1"/>
        <v>Echezeaux Mugneret-Gibourg 2006</v>
      </c>
      <c r="D101" s="2" t="s">
        <v>17</v>
      </c>
      <c r="E101" s="13">
        <v>280</v>
      </c>
      <c r="F101" s="13">
        <v>420</v>
      </c>
      <c r="G101" s="16">
        <v>0</v>
      </c>
      <c r="H101" s="18" t="s">
        <v>374</v>
      </c>
      <c r="J101" s="28">
        <v>38395</v>
      </c>
      <c r="K101" s="27" t="s">
        <v>627</v>
      </c>
      <c r="L101" s="1" t="s">
        <v>206</v>
      </c>
    </row>
    <row r="102" spans="1:12" ht="62.5" x14ac:dyDescent="0.35">
      <c r="A102" s="2">
        <v>100</v>
      </c>
      <c r="B102" s="2">
        <v>3</v>
      </c>
      <c r="C102" s="29" t="str">
        <f t="shared" si="1"/>
        <v>Echezeaux Mugneret-Gibourg 2011</v>
      </c>
      <c r="D102" s="2" t="s">
        <v>17</v>
      </c>
      <c r="E102" s="13">
        <v>850</v>
      </c>
      <c r="F102" s="13">
        <v>1300</v>
      </c>
      <c r="G102" s="16">
        <v>0</v>
      </c>
      <c r="H102" s="18" t="s">
        <v>375</v>
      </c>
      <c r="J102" s="28">
        <v>38396</v>
      </c>
      <c r="K102" s="27" t="s">
        <v>628</v>
      </c>
      <c r="L102" s="1" t="s">
        <v>207</v>
      </c>
    </row>
    <row r="103" spans="1:12" ht="125" x14ac:dyDescent="0.35">
      <c r="A103" s="2">
        <v>101</v>
      </c>
      <c r="B103" s="2">
        <v>2</v>
      </c>
      <c r="C103" s="29" t="str">
        <f t="shared" si="1"/>
        <v>Echezeaux Mugneret-Gibourg 2013</v>
      </c>
      <c r="D103" s="2" t="s">
        <v>17</v>
      </c>
      <c r="E103" s="13">
        <v>500</v>
      </c>
      <c r="F103" s="13">
        <v>800</v>
      </c>
      <c r="G103" s="16">
        <v>0</v>
      </c>
      <c r="H103" s="18" t="s">
        <v>376</v>
      </c>
      <c r="J103" s="28">
        <v>38397</v>
      </c>
      <c r="K103" s="27" t="s">
        <v>629</v>
      </c>
      <c r="L103" s="1" t="s">
        <v>208</v>
      </c>
    </row>
    <row r="104" spans="1:12" ht="37.5" x14ac:dyDescent="0.35">
      <c r="A104" s="2">
        <v>102</v>
      </c>
      <c r="B104" s="2">
        <v>3</v>
      </c>
      <c r="C104" s="29" t="str">
        <f t="shared" si="1"/>
        <v>Ruchottes Chambertin Mugneret-Gibourg 2011</v>
      </c>
      <c r="D104" s="2" t="s">
        <v>17</v>
      </c>
      <c r="E104" s="13">
        <v>1100</v>
      </c>
      <c r="F104" s="13">
        <v>1800</v>
      </c>
      <c r="G104" s="16">
        <v>0</v>
      </c>
      <c r="H104" s="18" t="s">
        <v>319</v>
      </c>
      <c r="J104" s="28">
        <v>38398</v>
      </c>
      <c r="K104" s="27" t="s">
        <v>630</v>
      </c>
      <c r="L104" s="1" t="s">
        <v>209</v>
      </c>
    </row>
    <row r="105" spans="1:12" ht="37.5" x14ac:dyDescent="0.35">
      <c r="A105" s="2">
        <v>103</v>
      </c>
      <c r="B105" s="2">
        <v>2</v>
      </c>
      <c r="C105" s="29" t="str">
        <f t="shared" si="1"/>
        <v>Vosne Romanee Mugneret-Gibourg 2000</v>
      </c>
      <c r="D105" s="2" t="s">
        <v>17</v>
      </c>
      <c r="E105" s="13">
        <v>120</v>
      </c>
      <c r="F105" s="13">
        <v>200</v>
      </c>
      <c r="G105" s="16">
        <v>0</v>
      </c>
      <c r="H105" s="18" t="s">
        <v>319</v>
      </c>
      <c r="J105" s="28">
        <v>38399</v>
      </c>
      <c r="K105" s="27" t="s">
        <v>631</v>
      </c>
      <c r="L105" s="1" t="s">
        <v>210</v>
      </c>
    </row>
    <row r="106" spans="1:12" ht="37.5" x14ac:dyDescent="0.35">
      <c r="A106" s="2">
        <v>104</v>
      </c>
      <c r="B106" s="2">
        <v>2</v>
      </c>
      <c r="C106" s="29" t="str">
        <f t="shared" si="1"/>
        <v>Vosne Romanee Mugneret-Gibourg 2001</v>
      </c>
      <c r="D106" s="2" t="s">
        <v>17</v>
      </c>
      <c r="E106" s="13">
        <v>200</v>
      </c>
      <c r="F106" s="13">
        <v>300</v>
      </c>
      <c r="G106" s="16">
        <v>0</v>
      </c>
      <c r="H106" s="18" t="s">
        <v>319</v>
      </c>
      <c r="J106" s="28">
        <v>38400</v>
      </c>
      <c r="K106" s="27" t="s">
        <v>632</v>
      </c>
      <c r="L106" s="1" t="s">
        <v>211</v>
      </c>
    </row>
    <row r="107" spans="1:12" ht="37.5" x14ac:dyDescent="0.35">
      <c r="A107" s="2">
        <v>105</v>
      </c>
      <c r="B107" s="2">
        <v>1</v>
      </c>
      <c r="C107" s="29" t="str">
        <f t="shared" si="1"/>
        <v>Clos de Vougeot Georges Mugneret 1990</v>
      </c>
      <c r="D107" s="2" t="s">
        <v>17</v>
      </c>
      <c r="E107" s="13">
        <v>420</v>
      </c>
      <c r="F107" s="13">
        <v>650</v>
      </c>
      <c r="G107" s="16">
        <v>0</v>
      </c>
      <c r="H107" s="18" t="s">
        <v>319</v>
      </c>
      <c r="J107" s="28">
        <v>38401</v>
      </c>
      <c r="K107" s="27" t="s">
        <v>633</v>
      </c>
      <c r="L107" s="1" t="s">
        <v>212</v>
      </c>
    </row>
    <row r="108" spans="1:12" ht="62.5" x14ac:dyDescent="0.35">
      <c r="A108" s="2">
        <v>106</v>
      </c>
      <c r="B108" s="2">
        <v>2</v>
      </c>
      <c r="C108" s="29" t="str">
        <f t="shared" si="1"/>
        <v>Ruchottes Chambertin Georges Mugneret 2001</v>
      </c>
      <c r="D108" s="2" t="s">
        <v>17</v>
      </c>
      <c r="E108" s="13">
        <v>800</v>
      </c>
      <c r="F108" s="13">
        <v>1200</v>
      </c>
      <c r="G108" s="16">
        <v>0</v>
      </c>
      <c r="H108" s="18" t="s">
        <v>377</v>
      </c>
      <c r="J108" s="28">
        <v>38402</v>
      </c>
      <c r="K108" s="27" t="s">
        <v>634</v>
      </c>
      <c r="L108" s="1" t="s">
        <v>213</v>
      </c>
    </row>
    <row r="109" spans="1:12" ht="37.5" x14ac:dyDescent="0.35">
      <c r="A109" s="2">
        <v>107</v>
      </c>
      <c r="B109" s="2">
        <v>3</v>
      </c>
      <c r="C109" s="29" t="str">
        <f t="shared" si="1"/>
        <v>Latricieres Chambertin Simon Bize 2014</v>
      </c>
      <c r="D109" s="2" t="s">
        <v>17</v>
      </c>
      <c r="E109" s="13">
        <v>320</v>
      </c>
      <c r="F109" s="13">
        <v>480</v>
      </c>
      <c r="G109" s="16">
        <v>0</v>
      </c>
      <c r="H109" s="18" t="s">
        <v>319</v>
      </c>
      <c r="J109" s="28">
        <v>38403</v>
      </c>
      <c r="K109" s="27" t="s">
        <v>635</v>
      </c>
      <c r="L109" s="1" t="s">
        <v>214</v>
      </c>
    </row>
    <row r="110" spans="1:12" ht="37.5" x14ac:dyDescent="0.35">
      <c r="A110" s="2">
        <v>108</v>
      </c>
      <c r="B110" s="2">
        <v>6</v>
      </c>
      <c r="C110" s="29" t="str">
        <f t="shared" si="1"/>
        <v>Savigny Les Beaune Simon Bize</v>
      </c>
      <c r="D110" s="2" t="s">
        <v>17</v>
      </c>
      <c r="E110" s="13">
        <v>240</v>
      </c>
      <c r="F110" s="13">
        <v>380</v>
      </c>
      <c r="G110" s="16">
        <v>0</v>
      </c>
      <c r="H110" s="18" t="s">
        <v>319</v>
      </c>
      <c r="J110" s="28">
        <v>38404</v>
      </c>
      <c r="K110" s="27" t="s">
        <v>636</v>
      </c>
      <c r="L110" s="1" t="s">
        <v>215</v>
      </c>
    </row>
    <row r="111" spans="1:12" ht="50" x14ac:dyDescent="0.35">
      <c r="A111" s="2">
        <v>109</v>
      </c>
      <c r="B111" s="2">
        <v>2</v>
      </c>
      <c r="C111" s="29" t="str">
        <f t="shared" si="1"/>
        <v>Corton Charlemagne Coche-Dury 2001</v>
      </c>
      <c r="D111" s="2" t="s">
        <v>17</v>
      </c>
      <c r="E111" s="13">
        <v>4600</v>
      </c>
      <c r="F111" s="13">
        <v>7000</v>
      </c>
      <c r="G111" s="16">
        <v>0</v>
      </c>
      <c r="H111" s="18" t="s">
        <v>378</v>
      </c>
      <c r="J111" s="28">
        <v>38405</v>
      </c>
      <c r="K111" s="27" t="s">
        <v>637</v>
      </c>
      <c r="L111" s="1" t="s">
        <v>216</v>
      </c>
    </row>
    <row r="112" spans="1:12" ht="37.5" x14ac:dyDescent="0.35">
      <c r="A112" s="2">
        <v>110</v>
      </c>
      <c r="B112" s="2">
        <v>1</v>
      </c>
      <c r="C112" s="29" t="str">
        <f t="shared" si="1"/>
        <v>Meursault Coche-Dury 2001</v>
      </c>
      <c r="D112" s="2" t="s">
        <v>17</v>
      </c>
      <c r="E112" s="13">
        <v>360</v>
      </c>
      <c r="F112" s="13">
        <v>550</v>
      </c>
      <c r="G112" s="16">
        <v>0</v>
      </c>
      <c r="H112" s="18" t="s">
        <v>319</v>
      </c>
      <c r="J112" s="28">
        <v>38406</v>
      </c>
      <c r="K112" s="27" t="s">
        <v>638</v>
      </c>
      <c r="L112" s="1" t="s">
        <v>217</v>
      </c>
    </row>
    <row r="113" spans="1:12" ht="62.5" x14ac:dyDescent="0.35">
      <c r="A113" s="2">
        <v>111</v>
      </c>
      <c r="B113" s="2">
        <v>2</v>
      </c>
      <c r="C113" s="29" t="str">
        <f t="shared" si="1"/>
        <v>Montrachet Marquis de Laguiche Joseph Drouhin 2016</v>
      </c>
      <c r="D113" s="2" t="s">
        <v>17</v>
      </c>
      <c r="E113" s="13">
        <v>800</v>
      </c>
      <c r="F113" s="13">
        <v>1300</v>
      </c>
      <c r="G113" s="16">
        <v>0</v>
      </c>
      <c r="H113" s="18" t="s">
        <v>379</v>
      </c>
      <c r="J113" s="28">
        <v>38407</v>
      </c>
      <c r="K113" s="27" t="s">
        <v>639</v>
      </c>
      <c r="L113" s="1" t="s">
        <v>218</v>
      </c>
    </row>
    <row r="114" spans="1:12" ht="87.5" x14ac:dyDescent="0.35">
      <c r="A114" s="2">
        <v>112</v>
      </c>
      <c r="B114" s="2">
        <v>3</v>
      </c>
      <c r="C114" s="29" t="str">
        <f t="shared" si="1"/>
        <v>Chablis Valmur Raveneau 2009</v>
      </c>
      <c r="D114" s="2" t="s">
        <v>17</v>
      </c>
      <c r="E114" s="13">
        <v>750</v>
      </c>
      <c r="F114" s="13">
        <v>1200</v>
      </c>
      <c r="G114" s="16">
        <v>0</v>
      </c>
      <c r="H114" s="18" t="s">
        <v>380</v>
      </c>
      <c r="J114" s="28">
        <v>38408</v>
      </c>
      <c r="K114" s="27" t="s">
        <v>640</v>
      </c>
      <c r="L114" s="1" t="s">
        <v>219</v>
      </c>
    </row>
    <row r="115" spans="1:12" ht="112.5" x14ac:dyDescent="0.35">
      <c r="A115" s="2">
        <v>113</v>
      </c>
      <c r="B115" s="2">
        <v>3</v>
      </c>
      <c r="C115" s="29" t="str">
        <f t="shared" si="1"/>
        <v>Meursault Porusot Domaine Roulot 2014</v>
      </c>
      <c r="D115" s="2" t="s">
        <v>17</v>
      </c>
      <c r="E115" s="13">
        <v>900</v>
      </c>
      <c r="F115" s="13">
        <v>1300</v>
      </c>
      <c r="G115" s="16">
        <v>0</v>
      </c>
      <c r="H115" s="18" t="s">
        <v>381</v>
      </c>
      <c r="J115" s="28">
        <v>38409</v>
      </c>
      <c r="K115" s="27" t="s">
        <v>641</v>
      </c>
      <c r="L115" s="1" t="s">
        <v>220</v>
      </c>
    </row>
    <row r="116" spans="1:12" ht="62.5" x14ac:dyDescent="0.35">
      <c r="A116" s="2">
        <v>114</v>
      </c>
      <c r="B116" s="2">
        <v>4</v>
      </c>
      <c r="C116" s="29" t="str">
        <f t="shared" si="1"/>
        <v>Latour 2002</v>
      </c>
      <c r="D116" s="2" t="s">
        <v>17</v>
      </c>
      <c r="E116" s="13">
        <v>1400</v>
      </c>
      <c r="F116" s="13">
        <v>2200</v>
      </c>
      <c r="G116" s="16">
        <v>0</v>
      </c>
      <c r="H116" s="18" t="s">
        <v>382</v>
      </c>
      <c r="J116" s="28">
        <v>38410</v>
      </c>
      <c r="K116" s="27" t="s">
        <v>642</v>
      </c>
      <c r="L116" s="1" t="s">
        <v>221</v>
      </c>
    </row>
    <row r="117" spans="1:12" ht="87.5" x14ac:dyDescent="0.35">
      <c r="A117" s="2">
        <v>115</v>
      </c>
      <c r="B117" s="2">
        <v>2</v>
      </c>
      <c r="C117" s="29" t="str">
        <f t="shared" si="1"/>
        <v>Hermitage JL Chave 2012</v>
      </c>
      <c r="D117" s="2" t="s">
        <v>30</v>
      </c>
      <c r="E117" s="13">
        <v>700</v>
      </c>
      <c r="F117" s="13">
        <v>1100</v>
      </c>
      <c r="G117" s="16">
        <v>0</v>
      </c>
      <c r="H117" s="18" t="s">
        <v>383</v>
      </c>
      <c r="J117" s="28">
        <v>38411</v>
      </c>
      <c r="K117" s="27" t="s">
        <v>643</v>
      </c>
      <c r="L117" s="1" t="s">
        <v>222</v>
      </c>
    </row>
    <row r="118" spans="1:12" ht="62.5" x14ac:dyDescent="0.35">
      <c r="A118" s="2">
        <v>116</v>
      </c>
      <c r="B118" s="2">
        <v>6</v>
      </c>
      <c r="C118" s="29" t="str">
        <f t="shared" si="1"/>
        <v>Hermitage JL Chave 2013</v>
      </c>
      <c r="D118" s="2" t="s">
        <v>17</v>
      </c>
      <c r="E118" s="13">
        <v>1000</v>
      </c>
      <c r="F118" s="13">
        <v>1500</v>
      </c>
      <c r="G118" s="16">
        <v>0</v>
      </c>
      <c r="H118" s="18" t="s">
        <v>384</v>
      </c>
      <c r="J118" s="28">
        <v>38412</v>
      </c>
      <c r="K118" s="27" t="s">
        <v>644</v>
      </c>
      <c r="L118" s="1" t="s">
        <v>223</v>
      </c>
    </row>
    <row r="119" spans="1:12" ht="50" x14ac:dyDescent="0.35">
      <c r="A119" s="2">
        <v>117</v>
      </c>
      <c r="B119" s="2">
        <v>2</v>
      </c>
      <c r="C119" s="29" t="str">
        <f t="shared" si="1"/>
        <v>Hermitage JL Chave 2014</v>
      </c>
      <c r="D119" s="2" t="s">
        <v>17</v>
      </c>
      <c r="E119" s="13">
        <v>280</v>
      </c>
      <c r="F119" s="13">
        <v>440</v>
      </c>
      <c r="G119" s="16">
        <v>0</v>
      </c>
      <c r="H119" s="18" t="s">
        <v>385</v>
      </c>
      <c r="J119" s="28">
        <v>38413</v>
      </c>
      <c r="K119" s="27" t="s">
        <v>645</v>
      </c>
      <c r="L119" s="1" t="s">
        <v>224</v>
      </c>
    </row>
    <row r="120" spans="1:12" ht="62.5" x14ac:dyDescent="0.35">
      <c r="A120" s="2">
        <v>118</v>
      </c>
      <c r="B120" s="2">
        <v>6</v>
      </c>
      <c r="C120" s="29" t="str">
        <f t="shared" si="1"/>
        <v>Hermitage JL Chave 2015</v>
      </c>
      <c r="D120" s="2" t="s">
        <v>17</v>
      </c>
      <c r="E120" s="13">
        <v>1500</v>
      </c>
      <c r="F120" s="13">
        <v>2400</v>
      </c>
      <c r="G120" s="16">
        <v>0</v>
      </c>
      <c r="H120" s="18" t="s">
        <v>386</v>
      </c>
      <c r="J120" s="28">
        <v>38414</v>
      </c>
      <c r="K120" s="27" t="s">
        <v>646</v>
      </c>
      <c r="L120" s="1" t="s">
        <v>225</v>
      </c>
    </row>
    <row r="121" spans="1:12" ht="37.5" x14ac:dyDescent="0.35">
      <c r="A121" s="2">
        <v>119</v>
      </c>
      <c r="B121" s="2">
        <v>3</v>
      </c>
      <c r="C121" s="29" t="str">
        <f t="shared" si="1"/>
        <v>Cornas Clape 2013</v>
      </c>
      <c r="D121" s="2" t="s">
        <v>17</v>
      </c>
      <c r="E121" s="13">
        <v>240</v>
      </c>
      <c r="F121" s="13">
        <v>380</v>
      </c>
      <c r="G121" s="16">
        <v>0</v>
      </c>
      <c r="H121" s="18" t="s">
        <v>319</v>
      </c>
      <c r="J121" s="28">
        <v>38415</v>
      </c>
      <c r="K121" s="27" t="s">
        <v>647</v>
      </c>
      <c r="L121" s="1" t="s">
        <v>226</v>
      </c>
    </row>
    <row r="122" spans="1:12" ht="75" x14ac:dyDescent="0.35">
      <c r="A122" s="2">
        <v>120</v>
      </c>
      <c r="B122" s="2">
        <v>2</v>
      </c>
      <c r="C122" s="29" t="str">
        <f t="shared" si="1"/>
        <v>Cote Rotie La Landonne Guigal 2015</v>
      </c>
      <c r="D122" s="2" t="s">
        <v>17</v>
      </c>
      <c r="E122" s="13">
        <v>460</v>
      </c>
      <c r="F122" s="13">
        <v>700</v>
      </c>
      <c r="G122" s="16">
        <v>0</v>
      </c>
      <c r="H122" s="18" t="s">
        <v>387</v>
      </c>
      <c r="J122" s="28">
        <v>38416</v>
      </c>
      <c r="K122" s="27" t="s">
        <v>648</v>
      </c>
      <c r="L122" s="1" t="s">
        <v>227</v>
      </c>
    </row>
    <row r="123" spans="1:12" ht="112.5" x14ac:dyDescent="0.35">
      <c r="A123" s="2">
        <v>121</v>
      </c>
      <c r="B123" s="2">
        <v>2</v>
      </c>
      <c r="C123" s="29" t="str">
        <f t="shared" si="1"/>
        <v>Cote Rotie La Mouline Guigal 2015</v>
      </c>
      <c r="D123" s="2" t="s">
        <v>17</v>
      </c>
      <c r="E123" s="13">
        <v>460</v>
      </c>
      <c r="F123" s="13">
        <v>700</v>
      </c>
      <c r="G123" s="16">
        <v>0</v>
      </c>
      <c r="H123" s="18" t="s">
        <v>388</v>
      </c>
      <c r="J123" s="28">
        <v>38417</v>
      </c>
      <c r="K123" s="27" t="s">
        <v>649</v>
      </c>
      <c r="L123" s="1" t="s">
        <v>228</v>
      </c>
    </row>
    <row r="124" spans="1:12" ht="87.5" x14ac:dyDescent="0.35">
      <c r="A124" s="2">
        <v>122</v>
      </c>
      <c r="B124" s="2">
        <v>2</v>
      </c>
      <c r="C124" s="29" t="str">
        <f t="shared" si="1"/>
        <v>Cote Rotie La Turque Guigal 2015</v>
      </c>
      <c r="D124" s="2" t="s">
        <v>17</v>
      </c>
      <c r="E124" s="13">
        <v>460</v>
      </c>
      <c r="F124" s="13">
        <v>700</v>
      </c>
      <c r="G124" s="16">
        <v>0</v>
      </c>
      <c r="H124" s="18" t="s">
        <v>389</v>
      </c>
      <c r="J124" s="28">
        <v>38418</v>
      </c>
      <c r="K124" s="27" t="s">
        <v>650</v>
      </c>
      <c r="L124" s="1" t="s">
        <v>229</v>
      </c>
    </row>
    <row r="125" spans="1:12" ht="50" x14ac:dyDescent="0.35">
      <c r="A125" s="2">
        <v>123</v>
      </c>
      <c r="B125" s="2">
        <v>3</v>
      </c>
      <c r="C125" s="29" t="str">
        <f t="shared" si="1"/>
        <v>Cote Rotie Jamet 2013</v>
      </c>
      <c r="D125" s="2" t="s">
        <v>17</v>
      </c>
      <c r="E125" s="13">
        <v>300</v>
      </c>
      <c r="F125" s="13">
        <v>460</v>
      </c>
      <c r="G125" s="16">
        <v>0</v>
      </c>
      <c r="H125" s="18" t="s">
        <v>390</v>
      </c>
      <c r="J125" s="28">
        <v>38419</v>
      </c>
      <c r="K125" s="27" t="s">
        <v>651</v>
      </c>
      <c r="L125" s="1" t="s">
        <v>230</v>
      </c>
    </row>
    <row r="126" spans="1:12" ht="37.5" x14ac:dyDescent="0.35">
      <c r="A126" s="2">
        <v>124</v>
      </c>
      <c r="B126" s="2">
        <v>4</v>
      </c>
      <c r="C126" s="29" t="str">
        <f t="shared" si="1"/>
        <v>Cornas Marcel Juge 2014</v>
      </c>
      <c r="D126" s="2" t="s">
        <v>17</v>
      </c>
      <c r="E126" s="13">
        <v>900</v>
      </c>
      <c r="F126" s="13">
        <v>1400</v>
      </c>
      <c r="G126" s="16">
        <v>0</v>
      </c>
      <c r="H126" s="18" t="s">
        <v>319</v>
      </c>
      <c r="J126" s="28">
        <v>38420</v>
      </c>
      <c r="K126" s="27" t="s">
        <v>652</v>
      </c>
      <c r="L126" s="1" t="s">
        <v>231</v>
      </c>
    </row>
    <row r="127" spans="1:12" ht="37.5" x14ac:dyDescent="0.35">
      <c r="A127" s="2">
        <v>125</v>
      </c>
      <c r="B127" s="2">
        <v>4</v>
      </c>
      <c r="C127" s="29" t="str">
        <f t="shared" si="1"/>
        <v>Cotes du Rhone La Pialade Rayas 2012</v>
      </c>
      <c r="D127" s="2" t="s">
        <v>17</v>
      </c>
      <c r="E127" s="13">
        <v>200</v>
      </c>
      <c r="F127" s="13">
        <v>300</v>
      </c>
      <c r="G127" s="16">
        <v>0</v>
      </c>
      <c r="H127" s="18" t="s">
        <v>319</v>
      </c>
      <c r="J127" s="28">
        <v>38421</v>
      </c>
      <c r="K127" s="27" t="s">
        <v>653</v>
      </c>
      <c r="L127" s="1" t="s">
        <v>232</v>
      </c>
    </row>
    <row r="128" spans="1:12" ht="37.5" x14ac:dyDescent="0.35">
      <c r="A128" s="2">
        <v>126</v>
      </c>
      <c r="B128" s="2">
        <v>2</v>
      </c>
      <c r="C128" s="29" t="str">
        <f t="shared" si="1"/>
        <v>Cote Rotie Cote Blonde Rene Rostaing 1994</v>
      </c>
      <c r="D128" s="2" t="s">
        <v>17</v>
      </c>
      <c r="E128" s="13">
        <v>120</v>
      </c>
      <c r="F128" s="13">
        <v>200</v>
      </c>
      <c r="G128" s="16">
        <v>0</v>
      </c>
      <c r="H128" s="18" t="s">
        <v>319</v>
      </c>
      <c r="J128" s="28">
        <v>38422</v>
      </c>
      <c r="K128" s="27" t="s">
        <v>654</v>
      </c>
      <c r="L128" s="1" t="s">
        <v>233</v>
      </c>
    </row>
    <row r="129" spans="1:12" ht="37.5" x14ac:dyDescent="0.35">
      <c r="A129" s="2">
        <v>127</v>
      </c>
      <c r="B129" s="2">
        <v>2</v>
      </c>
      <c r="C129" s="29" t="str">
        <f t="shared" si="1"/>
        <v>Cote Rotie Blonde du Seigneur Georges Vernay</v>
      </c>
      <c r="D129" s="2" t="s">
        <v>17</v>
      </c>
      <c r="E129" s="13">
        <v>70</v>
      </c>
      <c r="F129" s="13">
        <v>120</v>
      </c>
      <c r="G129" s="16">
        <v>0</v>
      </c>
      <c r="H129" s="18" t="s">
        <v>319</v>
      </c>
      <c r="J129" s="28">
        <v>38423</v>
      </c>
      <c r="K129" s="27" t="s">
        <v>655</v>
      </c>
      <c r="L129" s="1" t="s">
        <v>234</v>
      </c>
    </row>
    <row r="130" spans="1:12" ht="62.5" x14ac:dyDescent="0.35">
      <c r="A130" s="2">
        <v>128</v>
      </c>
      <c r="B130" s="2">
        <v>4</v>
      </c>
      <c r="C130" s="29" t="str">
        <f t="shared" si="1"/>
        <v>Hermitage Blanc JL Chave 2015</v>
      </c>
      <c r="D130" s="2" t="s">
        <v>17</v>
      </c>
      <c r="E130" s="13">
        <v>600</v>
      </c>
      <c r="F130" s="13">
        <v>950</v>
      </c>
      <c r="G130" s="16">
        <v>0</v>
      </c>
      <c r="H130" s="18" t="s">
        <v>391</v>
      </c>
      <c r="J130" s="28">
        <v>38424</v>
      </c>
      <c r="K130" s="27" t="s">
        <v>656</v>
      </c>
      <c r="L130" s="1" t="s">
        <v>235</v>
      </c>
    </row>
    <row r="131" spans="1:12" ht="37.5" x14ac:dyDescent="0.35">
      <c r="A131" s="2">
        <v>129</v>
      </c>
      <c r="B131" s="2">
        <v>2</v>
      </c>
      <c r="C131" s="29" t="str">
        <f t="shared" si="1"/>
        <v>Agrapart Mineral Blanc de Blancs Grand Cru Extra Brut 2011</v>
      </c>
      <c r="D131" s="2" t="s">
        <v>17</v>
      </c>
      <c r="E131" s="13">
        <v>80</v>
      </c>
      <c r="F131" s="13">
        <v>140</v>
      </c>
      <c r="G131" s="16">
        <v>0</v>
      </c>
      <c r="H131" s="18" t="s">
        <v>319</v>
      </c>
      <c r="J131" s="28">
        <v>38425</v>
      </c>
      <c r="K131" s="27" t="s">
        <v>657</v>
      </c>
      <c r="L131" s="1" t="s">
        <v>236</v>
      </c>
    </row>
    <row r="132" spans="1:12" ht="37.5" x14ac:dyDescent="0.35">
      <c r="A132" s="2">
        <v>130</v>
      </c>
      <c r="B132" s="2">
        <v>2</v>
      </c>
      <c r="C132" s="29" t="str">
        <f t="shared" ref="C132:C195" si="2">HYPERLINK(K132,L132)</f>
        <v>Bereche et Fils Rive Gauche Champagne 2014</v>
      </c>
      <c r="D132" s="2" t="s">
        <v>17</v>
      </c>
      <c r="E132" s="13">
        <v>100</v>
      </c>
      <c r="F132" s="13">
        <v>160</v>
      </c>
      <c r="G132" s="16">
        <v>0</v>
      </c>
      <c r="H132" s="18" t="s">
        <v>319</v>
      </c>
      <c r="J132" s="28">
        <v>38426</v>
      </c>
      <c r="K132" s="27" t="s">
        <v>658</v>
      </c>
      <c r="L132" s="1" t="s">
        <v>237</v>
      </c>
    </row>
    <row r="133" spans="1:12" ht="50" x14ac:dyDescent="0.35">
      <c r="A133" s="2">
        <v>131</v>
      </c>
      <c r="B133" s="2">
        <v>3</v>
      </c>
      <c r="C133" s="29" t="str">
        <f t="shared" si="2"/>
        <v>Krug 1985</v>
      </c>
      <c r="D133" s="2" t="s">
        <v>17</v>
      </c>
      <c r="E133" s="13">
        <v>1200</v>
      </c>
      <c r="F133" s="13">
        <v>1800</v>
      </c>
      <c r="G133" s="16">
        <v>0</v>
      </c>
      <c r="H133" s="18" t="s">
        <v>392</v>
      </c>
      <c r="J133" s="28">
        <v>38427</v>
      </c>
      <c r="K133" s="27" t="s">
        <v>659</v>
      </c>
      <c r="L133" s="1" t="s">
        <v>238</v>
      </c>
    </row>
    <row r="134" spans="1:12" ht="62.5" x14ac:dyDescent="0.35">
      <c r="A134" s="2">
        <v>132</v>
      </c>
      <c r="B134" s="2">
        <v>3</v>
      </c>
      <c r="C134" s="29" t="str">
        <f t="shared" si="2"/>
        <v>Krug 1988</v>
      </c>
      <c r="D134" s="2" t="s">
        <v>17</v>
      </c>
      <c r="E134" s="13">
        <v>1400</v>
      </c>
      <c r="F134" s="13">
        <v>2000</v>
      </c>
      <c r="G134" s="16">
        <v>0</v>
      </c>
      <c r="H134" s="18" t="s">
        <v>393</v>
      </c>
      <c r="J134" s="28">
        <v>38428</v>
      </c>
      <c r="K134" s="27" t="s">
        <v>660</v>
      </c>
      <c r="L134" s="1" t="s">
        <v>239</v>
      </c>
    </row>
    <row r="135" spans="1:12" ht="50" x14ac:dyDescent="0.35">
      <c r="A135" s="2">
        <v>133</v>
      </c>
      <c r="B135" s="2">
        <v>2</v>
      </c>
      <c r="C135" s="29" t="str">
        <f t="shared" si="2"/>
        <v>Krug 1995</v>
      </c>
      <c r="D135" s="2" t="s">
        <v>30</v>
      </c>
      <c r="E135" s="13">
        <v>1100</v>
      </c>
      <c r="F135" s="13">
        <v>1700</v>
      </c>
      <c r="G135" s="16">
        <v>0</v>
      </c>
      <c r="H135" s="18" t="s">
        <v>394</v>
      </c>
      <c r="J135" s="28">
        <v>38429</v>
      </c>
      <c r="K135" s="27" t="s">
        <v>661</v>
      </c>
      <c r="L135" s="1" t="s">
        <v>240</v>
      </c>
    </row>
    <row r="136" spans="1:12" ht="50" x14ac:dyDescent="0.35">
      <c r="A136" s="2">
        <v>134</v>
      </c>
      <c r="B136" s="2">
        <v>1</v>
      </c>
      <c r="C136" s="29" t="str">
        <f t="shared" si="2"/>
        <v>Krug 1996</v>
      </c>
      <c r="D136" s="2" t="s">
        <v>17</v>
      </c>
      <c r="E136" s="13">
        <v>320</v>
      </c>
      <c r="F136" s="13">
        <v>500</v>
      </c>
      <c r="G136" s="16">
        <v>0</v>
      </c>
      <c r="H136" s="18" t="s">
        <v>395</v>
      </c>
      <c r="J136" s="28">
        <v>38430</v>
      </c>
      <c r="K136" s="27" t="s">
        <v>662</v>
      </c>
      <c r="L136" s="1" t="s">
        <v>241</v>
      </c>
    </row>
    <row r="137" spans="1:12" ht="75" x14ac:dyDescent="0.35">
      <c r="A137" s="2">
        <v>135</v>
      </c>
      <c r="B137" s="2">
        <v>2</v>
      </c>
      <c r="C137" s="29" t="str">
        <f t="shared" si="2"/>
        <v>Krug 1996</v>
      </c>
      <c r="D137" s="2" t="s">
        <v>30</v>
      </c>
      <c r="E137" s="13">
        <v>1800</v>
      </c>
      <c r="F137" s="13">
        <v>2600</v>
      </c>
      <c r="G137" s="16">
        <v>0</v>
      </c>
      <c r="H137" s="18" t="s">
        <v>396</v>
      </c>
      <c r="J137" s="28">
        <v>38431</v>
      </c>
      <c r="K137" s="27" t="s">
        <v>663</v>
      </c>
      <c r="L137" s="1" t="s">
        <v>241</v>
      </c>
    </row>
    <row r="138" spans="1:12" ht="50" x14ac:dyDescent="0.35">
      <c r="A138" s="2">
        <v>136</v>
      </c>
      <c r="B138" s="2">
        <v>2</v>
      </c>
      <c r="C138" s="29" t="str">
        <f t="shared" si="2"/>
        <v>Krug 2002</v>
      </c>
      <c r="D138" s="2" t="s">
        <v>17</v>
      </c>
      <c r="E138" s="13">
        <v>550</v>
      </c>
      <c r="F138" s="13">
        <v>800</v>
      </c>
      <c r="G138" s="16">
        <v>0</v>
      </c>
      <c r="H138" s="18" t="s">
        <v>397</v>
      </c>
      <c r="J138" s="28">
        <v>38432</v>
      </c>
      <c r="K138" s="27" t="s">
        <v>664</v>
      </c>
      <c r="L138" s="1" t="s">
        <v>242</v>
      </c>
    </row>
    <row r="139" spans="1:12" ht="62.5" x14ac:dyDescent="0.35">
      <c r="A139" s="2">
        <v>137</v>
      </c>
      <c r="B139" s="2">
        <v>12</v>
      </c>
      <c r="C139" s="29" t="str">
        <f t="shared" si="2"/>
        <v>Krug 2004</v>
      </c>
      <c r="D139" s="2" t="s">
        <v>17</v>
      </c>
      <c r="E139" s="13">
        <v>2200</v>
      </c>
      <c r="F139" s="13">
        <v>3200</v>
      </c>
      <c r="G139" s="16">
        <v>0</v>
      </c>
      <c r="H139" s="18" t="s">
        <v>398</v>
      </c>
      <c r="J139" s="28">
        <v>38433</v>
      </c>
      <c r="K139" s="27" t="s">
        <v>665</v>
      </c>
      <c r="L139" s="1" t="s">
        <v>243</v>
      </c>
    </row>
    <row r="140" spans="1:12" ht="37.5" x14ac:dyDescent="0.35">
      <c r="A140" s="2">
        <v>138</v>
      </c>
      <c r="B140" s="2">
        <v>4</v>
      </c>
      <c r="C140" s="29" t="str">
        <f t="shared" si="2"/>
        <v>Marguet Les Crayeres Extra Brut 2012</v>
      </c>
      <c r="D140" s="2" t="s">
        <v>17</v>
      </c>
      <c r="E140" s="13">
        <v>200</v>
      </c>
      <c r="F140" s="13">
        <v>300</v>
      </c>
      <c r="G140" s="16">
        <v>0</v>
      </c>
      <c r="H140" s="18" t="s">
        <v>319</v>
      </c>
      <c r="J140" s="28">
        <v>38434</v>
      </c>
      <c r="K140" s="27" t="s">
        <v>666</v>
      </c>
      <c r="L140" s="1" t="s">
        <v>244</v>
      </c>
    </row>
    <row r="141" spans="1:12" ht="75" x14ac:dyDescent="0.35">
      <c r="A141" s="2">
        <v>139</v>
      </c>
      <c r="B141" s="2">
        <v>4</v>
      </c>
      <c r="C141" s="29" t="str">
        <f t="shared" si="2"/>
        <v>Dom Perignon 1976</v>
      </c>
      <c r="D141" s="2" t="s">
        <v>17</v>
      </c>
      <c r="E141" s="13">
        <v>1600</v>
      </c>
      <c r="F141" s="13">
        <v>2600</v>
      </c>
      <c r="G141" s="16">
        <v>0</v>
      </c>
      <c r="H141" s="18" t="s">
        <v>399</v>
      </c>
      <c r="J141" s="28">
        <v>38435</v>
      </c>
      <c r="K141" s="27" t="s">
        <v>667</v>
      </c>
      <c r="L141" s="1" t="s">
        <v>245</v>
      </c>
    </row>
    <row r="142" spans="1:12" ht="75" x14ac:dyDescent="0.35">
      <c r="A142" s="2">
        <v>140</v>
      </c>
      <c r="B142" s="2">
        <v>2</v>
      </c>
      <c r="C142" s="29" t="str">
        <f t="shared" si="2"/>
        <v>Dom Perignon 1982</v>
      </c>
      <c r="D142" s="2" t="s">
        <v>17</v>
      </c>
      <c r="E142" s="13">
        <v>500</v>
      </c>
      <c r="F142" s="13">
        <v>800</v>
      </c>
      <c r="G142" s="16">
        <v>0</v>
      </c>
      <c r="H142" s="18" t="s">
        <v>400</v>
      </c>
      <c r="J142" s="28">
        <v>38436</v>
      </c>
      <c r="K142" s="27" t="s">
        <v>668</v>
      </c>
      <c r="L142" s="1" t="s">
        <v>246</v>
      </c>
    </row>
    <row r="143" spans="1:12" ht="62.5" x14ac:dyDescent="0.35">
      <c r="A143" s="2">
        <v>141</v>
      </c>
      <c r="B143" s="2">
        <v>1</v>
      </c>
      <c r="C143" s="29" t="str">
        <f t="shared" si="2"/>
        <v>Dom Perignon 1988</v>
      </c>
      <c r="D143" s="2" t="s">
        <v>30</v>
      </c>
      <c r="E143" s="13">
        <v>500</v>
      </c>
      <c r="F143" s="13">
        <v>750</v>
      </c>
      <c r="G143" s="16">
        <v>0</v>
      </c>
      <c r="H143" s="18" t="s">
        <v>401</v>
      </c>
      <c r="J143" s="28">
        <v>38437</v>
      </c>
      <c r="K143" s="27" t="s">
        <v>669</v>
      </c>
      <c r="L143" s="1" t="s">
        <v>247</v>
      </c>
    </row>
    <row r="144" spans="1:12" ht="37.5" x14ac:dyDescent="0.35">
      <c r="A144" s="2">
        <v>142</v>
      </c>
      <c r="B144" s="2">
        <v>1</v>
      </c>
      <c r="C144" s="29" t="str">
        <f t="shared" si="2"/>
        <v>Dom Perignon P3 1985</v>
      </c>
      <c r="D144" s="2" t="s">
        <v>17</v>
      </c>
      <c r="E144" s="13">
        <v>900</v>
      </c>
      <c r="F144" s="13">
        <v>1300</v>
      </c>
      <c r="G144" s="16">
        <v>0</v>
      </c>
      <c r="H144" s="18" t="s">
        <v>319</v>
      </c>
      <c r="J144" s="28">
        <v>38438</v>
      </c>
      <c r="K144" s="27" t="s">
        <v>670</v>
      </c>
      <c r="L144" s="1" t="s">
        <v>248</v>
      </c>
    </row>
    <row r="145" spans="1:12" ht="37.5" x14ac:dyDescent="0.35">
      <c r="A145" s="2">
        <v>143</v>
      </c>
      <c r="B145" s="2">
        <v>4</v>
      </c>
      <c r="C145" s="29" t="str">
        <f t="shared" si="2"/>
        <v>Dom Perignon P3 1988</v>
      </c>
      <c r="D145" s="2" t="s">
        <v>17</v>
      </c>
      <c r="E145" s="13">
        <v>3800</v>
      </c>
      <c r="F145" s="13">
        <v>6000</v>
      </c>
      <c r="G145" s="16">
        <v>0</v>
      </c>
      <c r="H145" s="18" t="s">
        <v>319</v>
      </c>
      <c r="J145" s="28">
        <v>38439</v>
      </c>
      <c r="K145" s="27" t="s">
        <v>671</v>
      </c>
      <c r="L145" s="1" t="s">
        <v>249</v>
      </c>
    </row>
    <row r="146" spans="1:12" ht="37.5" x14ac:dyDescent="0.35">
      <c r="A146" s="2">
        <v>144</v>
      </c>
      <c r="B146" s="2">
        <v>12</v>
      </c>
      <c r="C146" s="29" t="str">
        <f t="shared" si="2"/>
        <v>Philipponnat Clos des Goisses 2008</v>
      </c>
      <c r="D146" s="2" t="s">
        <v>17</v>
      </c>
      <c r="E146" s="13">
        <v>1500</v>
      </c>
      <c r="F146" s="13">
        <v>2200</v>
      </c>
      <c r="G146" s="16">
        <v>0</v>
      </c>
      <c r="H146" s="18" t="s">
        <v>319</v>
      </c>
      <c r="J146" s="28">
        <v>38440</v>
      </c>
      <c r="K146" s="27" t="s">
        <v>672</v>
      </c>
      <c r="L146" s="1" t="s">
        <v>250</v>
      </c>
    </row>
    <row r="147" spans="1:12" ht="37.5" x14ac:dyDescent="0.35">
      <c r="A147" s="2">
        <v>145</v>
      </c>
      <c r="B147" s="2">
        <v>3</v>
      </c>
      <c r="C147" s="29" t="str">
        <f t="shared" si="2"/>
        <v>Pierre Peters Cuvee Speciale Les Chetillons 2011</v>
      </c>
      <c r="D147" s="2" t="s">
        <v>60</v>
      </c>
      <c r="E147" s="13">
        <v>260</v>
      </c>
      <c r="F147" s="13">
        <v>400</v>
      </c>
      <c r="G147" s="16">
        <v>0</v>
      </c>
      <c r="H147" s="18" t="s">
        <v>319</v>
      </c>
      <c r="J147" s="28">
        <v>38441</v>
      </c>
      <c r="K147" s="27" t="s">
        <v>673</v>
      </c>
      <c r="L147" s="1" t="s">
        <v>251</v>
      </c>
    </row>
    <row r="148" spans="1:12" ht="37.5" x14ac:dyDescent="0.35">
      <c r="A148" s="2">
        <v>146</v>
      </c>
      <c r="B148" s="2">
        <v>2</v>
      </c>
      <c r="C148" s="29" t="str">
        <f t="shared" si="2"/>
        <v>Pierre Peters Reserve Oubliee NV</v>
      </c>
      <c r="D148" s="2" t="s">
        <v>17</v>
      </c>
      <c r="E148" s="13">
        <v>120</v>
      </c>
      <c r="F148" s="13">
        <v>180</v>
      </c>
      <c r="G148" s="16">
        <v>0</v>
      </c>
      <c r="H148" s="18" t="s">
        <v>402</v>
      </c>
      <c r="J148" s="28">
        <v>38442</v>
      </c>
      <c r="K148" s="27" t="s">
        <v>674</v>
      </c>
      <c r="L148" s="1" t="s">
        <v>252</v>
      </c>
    </row>
    <row r="149" spans="1:12" ht="37.5" x14ac:dyDescent="0.35">
      <c r="A149" s="2">
        <v>147</v>
      </c>
      <c r="B149" s="2">
        <v>3</v>
      </c>
      <c r="C149" s="29" t="str">
        <f t="shared" si="2"/>
        <v>Salon Blanc de Blancs Le Mesnil 1999</v>
      </c>
      <c r="D149" s="2" t="s">
        <v>30</v>
      </c>
      <c r="E149" s="13">
        <v>2600</v>
      </c>
      <c r="F149" s="13">
        <v>4000</v>
      </c>
      <c r="G149" s="16">
        <v>0</v>
      </c>
      <c r="H149" s="18" t="s">
        <v>319</v>
      </c>
      <c r="J149" s="28">
        <v>38443</v>
      </c>
      <c r="K149" s="27" t="s">
        <v>675</v>
      </c>
      <c r="L149" s="1" t="s">
        <v>253</v>
      </c>
    </row>
    <row r="150" spans="1:12" ht="62.5" x14ac:dyDescent="0.35">
      <c r="A150" s="2">
        <v>148</v>
      </c>
      <c r="B150" s="2">
        <v>2</v>
      </c>
      <c r="C150" s="29" t="str">
        <f t="shared" si="2"/>
        <v>Jacques Selosse Blanc de Blancs Millesime 2003</v>
      </c>
      <c r="D150" s="2" t="s">
        <v>17</v>
      </c>
      <c r="E150" s="13">
        <v>650</v>
      </c>
      <c r="F150" s="13">
        <v>1000</v>
      </c>
      <c r="G150" s="16">
        <v>0</v>
      </c>
      <c r="H150" s="18" t="s">
        <v>403</v>
      </c>
      <c r="J150" s="28">
        <v>38444</v>
      </c>
      <c r="K150" s="27" t="s">
        <v>676</v>
      </c>
      <c r="L150" s="1" t="s">
        <v>254</v>
      </c>
    </row>
    <row r="151" spans="1:12" ht="37.5" x14ac:dyDescent="0.35">
      <c r="A151" s="2">
        <v>149</v>
      </c>
      <c r="B151" s="2">
        <v>2</v>
      </c>
      <c r="C151" s="29" t="str">
        <f t="shared" si="2"/>
        <v>Jacques Selosse Blanc de Blancs Millesime 2005</v>
      </c>
      <c r="D151" s="2" t="s">
        <v>17</v>
      </c>
      <c r="E151" s="13">
        <v>750</v>
      </c>
      <c r="F151" s="13">
        <v>1200</v>
      </c>
      <c r="G151" s="16">
        <v>0</v>
      </c>
      <c r="H151" s="18" t="s">
        <v>319</v>
      </c>
      <c r="J151" s="28">
        <v>38445</v>
      </c>
      <c r="K151" s="27" t="s">
        <v>677</v>
      </c>
      <c r="L151" s="1" t="s">
        <v>255</v>
      </c>
    </row>
    <row r="152" spans="1:12" ht="37.5" x14ac:dyDescent="0.35">
      <c r="A152" s="2">
        <v>150</v>
      </c>
      <c r="B152" s="2">
        <v>4</v>
      </c>
      <c r="C152" s="29" t="str">
        <f t="shared" si="2"/>
        <v>Ulysse Collin Blanc de Noirs Les Maillons Extra Brut NV</v>
      </c>
      <c r="D152" s="2" t="s">
        <v>17</v>
      </c>
      <c r="E152" s="13">
        <v>320</v>
      </c>
      <c r="F152" s="13">
        <v>500</v>
      </c>
      <c r="G152" s="16">
        <v>0</v>
      </c>
      <c r="H152" s="18" t="s">
        <v>319</v>
      </c>
      <c r="J152" s="28">
        <v>38446</v>
      </c>
      <c r="K152" s="27" t="s">
        <v>678</v>
      </c>
      <c r="L152" s="1" t="s">
        <v>256</v>
      </c>
    </row>
    <row r="153" spans="1:12" ht="50" x14ac:dyDescent="0.35">
      <c r="A153" s="2">
        <v>151</v>
      </c>
      <c r="B153" s="2">
        <v>6</v>
      </c>
      <c r="C153" s="29" t="str">
        <f t="shared" si="2"/>
        <v>Riesling Clos Ste Hune Trimbach 2001</v>
      </c>
      <c r="D153" s="2" t="s">
        <v>17</v>
      </c>
      <c r="E153" s="13">
        <v>900</v>
      </c>
      <c r="F153" s="13">
        <v>1400</v>
      </c>
      <c r="G153" s="16">
        <v>0</v>
      </c>
      <c r="H153" s="18" t="s">
        <v>404</v>
      </c>
      <c r="J153" s="28">
        <v>38447</v>
      </c>
      <c r="K153" s="27" t="s">
        <v>679</v>
      </c>
      <c r="L153" s="1" t="s">
        <v>257</v>
      </c>
    </row>
    <row r="154" spans="1:12" ht="100" x14ac:dyDescent="0.35">
      <c r="A154" s="2">
        <v>152</v>
      </c>
      <c r="B154" s="2">
        <v>3</v>
      </c>
      <c r="C154" s="29" t="str">
        <f t="shared" si="2"/>
        <v>Saumur Blanc Breze Clos Rougeard 2011</v>
      </c>
      <c r="D154" s="2" t="s">
        <v>17</v>
      </c>
      <c r="E154" s="13">
        <v>380</v>
      </c>
      <c r="F154" s="13">
        <v>550</v>
      </c>
      <c r="G154" s="16">
        <v>0</v>
      </c>
      <c r="H154" s="18" t="s">
        <v>405</v>
      </c>
      <c r="J154" s="28">
        <v>38448</v>
      </c>
      <c r="K154" s="27" t="s">
        <v>680</v>
      </c>
      <c r="L154" s="1" t="s">
        <v>258</v>
      </c>
    </row>
    <row r="155" spans="1:12" ht="37.5" x14ac:dyDescent="0.35">
      <c r="A155" s="2">
        <v>153</v>
      </c>
      <c r="B155" s="2">
        <v>2</v>
      </c>
      <c r="C155" s="29" t="str">
        <f t="shared" si="2"/>
        <v>Riesling Auslese Wehlener Sonnenuhr JJ Prum 2013</v>
      </c>
      <c r="D155" s="2" t="s">
        <v>30</v>
      </c>
      <c r="E155" s="13">
        <v>200</v>
      </c>
      <c r="F155" s="13">
        <v>300</v>
      </c>
      <c r="G155" s="16">
        <v>0</v>
      </c>
      <c r="H155" s="18" t="s">
        <v>319</v>
      </c>
      <c r="J155" s="28">
        <v>38449</v>
      </c>
      <c r="K155" s="27" t="s">
        <v>681</v>
      </c>
      <c r="L155" s="1" t="s">
        <v>259</v>
      </c>
    </row>
    <row r="156" spans="1:12" ht="37.5" x14ac:dyDescent="0.35">
      <c r="A156" s="2">
        <v>154</v>
      </c>
      <c r="B156" s="2">
        <v>4</v>
      </c>
      <c r="C156" s="29" t="str">
        <f t="shared" si="2"/>
        <v>Barolo Riserva Lorenzo Accomasso 2008</v>
      </c>
      <c r="D156" s="2" t="s">
        <v>17</v>
      </c>
      <c r="E156" s="13">
        <v>800</v>
      </c>
      <c r="F156" s="13">
        <v>1200</v>
      </c>
      <c r="G156" s="16">
        <v>0</v>
      </c>
      <c r="H156" s="18" t="s">
        <v>319</v>
      </c>
      <c r="J156" s="28">
        <v>38450</v>
      </c>
      <c r="K156" s="27" t="s">
        <v>682</v>
      </c>
      <c r="L156" s="1" t="s">
        <v>260</v>
      </c>
    </row>
    <row r="157" spans="1:12" ht="37.5" x14ac:dyDescent="0.35">
      <c r="A157" s="2">
        <v>155</v>
      </c>
      <c r="B157" s="2">
        <v>4</v>
      </c>
      <c r="C157" s="29" t="str">
        <f t="shared" si="2"/>
        <v>Barolo Riserva Lorenzo Accomasso 2009</v>
      </c>
      <c r="D157" s="2" t="s">
        <v>17</v>
      </c>
      <c r="E157" s="13">
        <v>650</v>
      </c>
      <c r="F157" s="13">
        <v>1000</v>
      </c>
      <c r="G157" s="16">
        <v>0</v>
      </c>
      <c r="H157" s="18" t="s">
        <v>319</v>
      </c>
      <c r="J157" s="28">
        <v>38451</v>
      </c>
      <c r="K157" s="27" t="s">
        <v>683</v>
      </c>
      <c r="L157" s="1" t="s">
        <v>261</v>
      </c>
    </row>
    <row r="158" spans="1:12" ht="37.5" x14ac:dyDescent="0.35">
      <c r="A158" s="2">
        <v>156</v>
      </c>
      <c r="B158" s="2">
        <v>2</v>
      </c>
      <c r="C158" s="29" t="str">
        <f t="shared" si="2"/>
        <v>Barolo Brea Ca' Mia Brovia 2012</v>
      </c>
      <c r="D158" s="2" t="s">
        <v>17</v>
      </c>
      <c r="E158" s="13">
        <v>120</v>
      </c>
      <c r="F158" s="13">
        <v>180</v>
      </c>
      <c r="G158" s="16">
        <v>0</v>
      </c>
      <c r="H158" s="18" t="s">
        <v>319</v>
      </c>
      <c r="J158" s="28">
        <v>38452</v>
      </c>
      <c r="K158" s="27" t="s">
        <v>684</v>
      </c>
      <c r="L158" s="1" t="s">
        <v>262</v>
      </c>
    </row>
    <row r="159" spans="1:12" ht="37.5" x14ac:dyDescent="0.35">
      <c r="A159" s="2">
        <v>157</v>
      </c>
      <c r="B159" s="2">
        <v>3</v>
      </c>
      <c r="C159" s="29" t="str">
        <f t="shared" si="2"/>
        <v>Barolo Brea Ca' Mia Brovia 2013</v>
      </c>
      <c r="D159" s="2" t="s">
        <v>17</v>
      </c>
      <c r="E159" s="13">
        <v>200</v>
      </c>
      <c r="F159" s="13">
        <v>340</v>
      </c>
      <c r="G159" s="16">
        <v>0</v>
      </c>
      <c r="H159" s="18" t="s">
        <v>319</v>
      </c>
      <c r="J159" s="28">
        <v>38453</v>
      </c>
      <c r="K159" s="27" t="s">
        <v>685</v>
      </c>
      <c r="L159" s="1" t="s">
        <v>263</v>
      </c>
    </row>
    <row r="160" spans="1:12" ht="87.5" x14ac:dyDescent="0.35">
      <c r="A160" s="2">
        <v>158</v>
      </c>
      <c r="B160" s="2">
        <v>4</v>
      </c>
      <c r="C160" s="29" t="str">
        <f t="shared" si="2"/>
        <v>Barolo Brea Ca' Mia Brovia 2015</v>
      </c>
      <c r="D160" s="2" t="s">
        <v>17</v>
      </c>
      <c r="E160" s="13">
        <v>220</v>
      </c>
      <c r="F160" s="13">
        <v>320</v>
      </c>
      <c r="G160" s="16">
        <v>0</v>
      </c>
      <c r="H160" s="18" t="s">
        <v>406</v>
      </c>
      <c r="J160" s="28">
        <v>38454</v>
      </c>
      <c r="K160" s="27" t="s">
        <v>686</v>
      </c>
      <c r="L160" s="1" t="s">
        <v>264</v>
      </c>
    </row>
    <row r="161" spans="1:12" ht="87.5" x14ac:dyDescent="0.35">
      <c r="A161" s="2">
        <v>159</v>
      </c>
      <c r="B161" s="2">
        <v>4</v>
      </c>
      <c r="C161" s="29" t="str">
        <f t="shared" si="2"/>
        <v>Barolo Garblet Sue Brovia 2015</v>
      </c>
      <c r="D161" s="2" t="s">
        <v>17</v>
      </c>
      <c r="E161" s="13">
        <v>220</v>
      </c>
      <c r="F161" s="13">
        <v>320</v>
      </c>
      <c r="G161" s="16">
        <v>0</v>
      </c>
      <c r="H161" s="18" t="s">
        <v>407</v>
      </c>
      <c r="J161" s="28">
        <v>38455</v>
      </c>
      <c r="K161" s="27" t="s">
        <v>687</v>
      </c>
      <c r="L161" s="1" t="s">
        <v>265</v>
      </c>
    </row>
    <row r="162" spans="1:12" ht="37.5" x14ac:dyDescent="0.35">
      <c r="A162" s="2">
        <v>160</v>
      </c>
      <c r="B162" s="2">
        <v>4</v>
      </c>
      <c r="C162" s="29" t="str">
        <f t="shared" si="2"/>
        <v>Barolo Rocche di Castiglione Brovia 2015</v>
      </c>
      <c r="D162" s="2" t="s">
        <v>17</v>
      </c>
      <c r="E162" s="13">
        <v>200</v>
      </c>
      <c r="F162" s="13">
        <v>300</v>
      </c>
      <c r="G162" s="16">
        <v>0</v>
      </c>
      <c r="H162" s="18" t="s">
        <v>319</v>
      </c>
      <c r="J162" s="28">
        <v>38456</v>
      </c>
      <c r="K162" s="27" t="s">
        <v>688</v>
      </c>
      <c r="L162" s="1" t="s">
        <v>266</v>
      </c>
    </row>
    <row r="163" spans="1:12" ht="37.5" x14ac:dyDescent="0.35">
      <c r="A163" s="2">
        <v>161</v>
      </c>
      <c r="B163" s="2">
        <v>2</v>
      </c>
      <c r="C163" s="29" t="str">
        <f t="shared" si="2"/>
        <v>Barolo Villero Brovia 2012</v>
      </c>
      <c r="D163" s="2" t="s">
        <v>17</v>
      </c>
      <c r="E163" s="13">
        <v>120</v>
      </c>
      <c r="F163" s="13">
        <v>200</v>
      </c>
      <c r="G163" s="16">
        <v>0</v>
      </c>
      <c r="H163" s="18" t="s">
        <v>319</v>
      </c>
      <c r="J163" s="28">
        <v>38457</v>
      </c>
      <c r="K163" s="27" t="s">
        <v>689</v>
      </c>
      <c r="L163" s="1" t="s">
        <v>267</v>
      </c>
    </row>
    <row r="164" spans="1:12" ht="37.5" x14ac:dyDescent="0.35">
      <c r="A164" s="2">
        <v>162</v>
      </c>
      <c r="B164" s="2">
        <v>3</v>
      </c>
      <c r="C164" s="29" t="str">
        <f t="shared" si="2"/>
        <v>Barolo Villero Brovia 2013</v>
      </c>
      <c r="D164" s="2" t="s">
        <v>17</v>
      </c>
      <c r="E164" s="13">
        <v>200</v>
      </c>
      <c r="F164" s="13">
        <v>300</v>
      </c>
      <c r="G164" s="16">
        <v>0</v>
      </c>
      <c r="H164" s="18" t="s">
        <v>319</v>
      </c>
      <c r="J164" s="28">
        <v>38458</v>
      </c>
      <c r="K164" s="27" t="s">
        <v>690</v>
      </c>
      <c r="L164" s="1" t="s">
        <v>268</v>
      </c>
    </row>
    <row r="165" spans="1:12" ht="100" x14ac:dyDescent="0.35">
      <c r="A165" s="2">
        <v>163</v>
      </c>
      <c r="B165" s="2">
        <v>4</v>
      </c>
      <c r="C165" s="29" t="str">
        <f t="shared" si="2"/>
        <v>Barolo Villero Brovia 2015</v>
      </c>
      <c r="D165" s="2" t="s">
        <v>17</v>
      </c>
      <c r="E165" s="13">
        <v>220</v>
      </c>
      <c r="F165" s="13">
        <v>340</v>
      </c>
      <c r="G165" s="16">
        <v>0</v>
      </c>
      <c r="H165" s="18" t="s">
        <v>408</v>
      </c>
      <c r="J165" s="28">
        <v>38459</v>
      </c>
      <c r="K165" s="27" t="s">
        <v>691</v>
      </c>
      <c r="L165" s="1" t="s">
        <v>269</v>
      </c>
    </row>
    <row r="166" spans="1:12" ht="37.5" x14ac:dyDescent="0.35">
      <c r="A166" s="2">
        <v>164</v>
      </c>
      <c r="B166" s="2">
        <v>6</v>
      </c>
      <c r="C166" s="29" t="str">
        <f t="shared" si="2"/>
        <v>Barolo Pie Rupestris Cappellano 2013</v>
      </c>
      <c r="D166" s="2" t="s">
        <v>17</v>
      </c>
      <c r="E166" s="13">
        <v>800</v>
      </c>
      <c r="F166" s="13">
        <v>1200</v>
      </c>
      <c r="G166" s="16">
        <v>0</v>
      </c>
      <c r="H166" s="18" t="s">
        <v>319</v>
      </c>
      <c r="J166" s="28">
        <v>38460</v>
      </c>
      <c r="K166" s="27" t="s">
        <v>692</v>
      </c>
      <c r="L166" s="1" t="s">
        <v>270</v>
      </c>
    </row>
    <row r="167" spans="1:12" ht="37.5" x14ac:dyDescent="0.35">
      <c r="A167" s="2">
        <v>165</v>
      </c>
      <c r="B167" s="2">
        <v>4</v>
      </c>
      <c r="C167" s="29" t="str">
        <f t="shared" si="2"/>
        <v>Barolo Pie Rupestris Cappellano 2014</v>
      </c>
      <c r="D167" s="2" t="s">
        <v>17</v>
      </c>
      <c r="E167" s="13">
        <v>600</v>
      </c>
      <c r="F167" s="13">
        <v>950</v>
      </c>
      <c r="G167" s="16">
        <v>0</v>
      </c>
      <c r="H167" s="18" t="s">
        <v>319</v>
      </c>
      <c r="J167" s="28">
        <v>38461</v>
      </c>
      <c r="K167" s="27" t="s">
        <v>693</v>
      </c>
      <c r="L167" s="1" t="s">
        <v>271</v>
      </c>
    </row>
    <row r="168" spans="1:12" ht="37.5" x14ac:dyDescent="0.35">
      <c r="A168" s="2">
        <v>166</v>
      </c>
      <c r="B168" s="2">
        <v>4</v>
      </c>
      <c r="C168" s="29" t="str">
        <f t="shared" si="2"/>
        <v>Barolo Pie Rupestris Otin Fiorin Cappellano 2012</v>
      </c>
      <c r="D168" s="2" t="s">
        <v>17</v>
      </c>
      <c r="E168" s="13">
        <v>400</v>
      </c>
      <c r="F168" s="13">
        <v>600</v>
      </c>
      <c r="G168" s="16">
        <v>0</v>
      </c>
      <c r="H168" s="18" t="s">
        <v>319</v>
      </c>
      <c r="J168" s="28">
        <v>38462</v>
      </c>
      <c r="K168" s="27" t="s">
        <v>694</v>
      </c>
      <c r="L168" s="1" t="s">
        <v>272</v>
      </c>
    </row>
    <row r="169" spans="1:12" ht="37.5" x14ac:dyDescent="0.35">
      <c r="A169" s="2">
        <v>167</v>
      </c>
      <c r="B169" s="2">
        <v>3</v>
      </c>
      <c r="C169" s="29" t="str">
        <f t="shared" si="2"/>
        <v>Barolo Bricco Boschis Cavallotto 2013</v>
      </c>
      <c r="D169" s="2" t="s">
        <v>60</v>
      </c>
      <c r="E169" s="13">
        <v>200</v>
      </c>
      <c r="F169" s="13">
        <v>300</v>
      </c>
      <c r="G169" s="16">
        <v>0</v>
      </c>
      <c r="H169" s="18" t="s">
        <v>319</v>
      </c>
      <c r="J169" s="28">
        <v>38463</v>
      </c>
      <c r="K169" s="27" t="s">
        <v>695</v>
      </c>
      <c r="L169" s="1" t="s">
        <v>273</v>
      </c>
    </row>
    <row r="170" spans="1:12" ht="37.5" x14ac:dyDescent="0.35">
      <c r="A170" s="2">
        <v>168</v>
      </c>
      <c r="B170" s="2">
        <v>4</v>
      </c>
      <c r="C170" s="29" t="str">
        <f t="shared" si="2"/>
        <v>Barolo Riserva Cavallotto 2011</v>
      </c>
      <c r="D170" s="2" t="s">
        <v>17</v>
      </c>
      <c r="E170" s="13">
        <v>220</v>
      </c>
      <c r="F170" s="13">
        <v>320</v>
      </c>
      <c r="G170" s="16">
        <v>0</v>
      </c>
      <c r="H170" s="18" t="s">
        <v>319</v>
      </c>
      <c r="J170" s="28">
        <v>38464</v>
      </c>
      <c r="K170" s="27" t="s">
        <v>696</v>
      </c>
      <c r="L170" s="1" t="s">
        <v>274</v>
      </c>
    </row>
    <row r="171" spans="1:12" ht="37.5" x14ac:dyDescent="0.35">
      <c r="A171" s="2">
        <v>169</v>
      </c>
      <c r="B171" s="2">
        <v>4</v>
      </c>
      <c r="C171" s="29" t="str">
        <f t="shared" si="2"/>
        <v>Barolo Acclivi Comm. G. B. Burlotto</v>
      </c>
      <c r="D171" s="2" t="s">
        <v>17</v>
      </c>
      <c r="E171" s="13">
        <v>220</v>
      </c>
      <c r="F171" s="13">
        <v>320</v>
      </c>
      <c r="G171" s="16">
        <v>0</v>
      </c>
      <c r="H171" s="18" t="s">
        <v>319</v>
      </c>
      <c r="J171" s="28">
        <v>38465</v>
      </c>
      <c r="K171" s="27" t="s">
        <v>697</v>
      </c>
      <c r="L171" s="1" t="s">
        <v>275</v>
      </c>
    </row>
    <row r="172" spans="1:12" ht="37.5" x14ac:dyDescent="0.35">
      <c r="A172" s="2">
        <v>170</v>
      </c>
      <c r="B172" s="2">
        <v>6</v>
      </c>
      <c r="C172" s="29" t="str">
        <f t="shared" si="2"/>
        <v>Barolo Acclivi Comm. G. B. Burlotto 2013</v>
      </c>
      <c r="D172" s="2" t="s">
        <v>17</v>
      </c>
      <c r="E172" s="13">
        <v>400</v>
      </c>
      <c r="F172" s="13">
        <v>600</v>
      </c>
      <c r="G172" s="16">
        <v>0</v>
      </c>
      <c r="H172" s="18" t="s">
        <v>319</v>
      </c>
      <c r="J172" s="28">
        <v>38466</v>
      </c>
      <c r="K172" s="27" t="s">
        <v>698</v>
      </c>
      <c r="L172" s="1" t="s">
        <v>276</v>
      </c>
    </row>
    <row r="173" spans="1:12" ht="37.5" x14ac:dyDescent="0.35">
      <c r="A173" s="2">
        <v>171</v>
      </c>
      <c r="B173" s="2">
        <v>4</v>
      </c>
      <c r="C173" s="29" t="str">
        <f t="shared" si="2"/>
        <v>Barolo Vigneto Cannubi Comm. G. B. Burlotto</v>
      </c>
      <c r="D173" s="2" t="s">
        <v>17</v>
      </c>
      <c r="E173" s="13">
        <v>280</v>
      </c>
      <c r="F173" s="13">
        <v>420</v>
      </c>
      <c r="G173" s="16">
        <v>0</v>
      </c>
      <c r="H173" s="18" t="s">
        <v>319</v>
      </c>
      <c r="J173" s="28">
        <v>38467</v>
      </c>
      <c r="K173" s="27" t="s">
        <v>699</v>
      </c>
      <c r="L173" s="1" t="s">
        <v>277</v>
      </c>
    </row>
    <row r="174" spans="1:12" ht="37.5" x14ac:dyDescent="0.35">
      <c r="A174" s="2">
        <v>172</v>
      </c>
      <c r="B174" s="2">
        <v>7</v>
      </c>
      <c r="C174" s="29" t="str">
        <f t="shared" si="2"/>
        <v>Barolo Vigneto Monvigliero Comm. G. B. Burlotto</v>
      </c>
      <c r="D174" s="2" t="s">
        <v>17</v>
      </c>
      <c r="E174" s="13">
        <v>900</v>
      </c>
      <c r="F174" s="13">
        <v>1400</v>
      </c>
      <c r="G174" s="16">
        <v>0</v>
      </c>
      <c r="H174" s="18" t="s">
        <v>319</v>
      </c>
      <c r="J174" s="28">
        <v>38468</v>
      </c>
      <c r="K174" s="27" t="s">
        <v>700</v>
      </c>
      <c r="L174" s="1" t="s">
        <v>278</v>
      </c>
    </row>
    <row r="175" spans="1:12" ht="37.5" x14ac:dyDescent="0.35">
      <c r="A175" s="2">
        <v>173</v>
      </c>
      <c r="B175" s="2">
        <v>2</v>
      </c>
      <c r="C175" s="29" t="str">
        <f t="shared" si="2"/>
        <v>Barolo Vigneto Monvigliero Comm. G. B. Burlotto 2003</v>
      </c>
      <c r="D175" s="2" t="s">
        <v>17</v>
      </c>
      <c r="E175" s="13">
        <v>320</v>
      </c>
      <c r="F175" s="13">
        <v>500</v>
      </c>
      <c r="G175" s="16">
        <v>0</v>
      </c>
      <c r="H175" s="18" t="s">
        <v>319</v>
      </c>
      <c r="J175" s="28">
        <v>38469</v>
      </c>
      <c r="K175" s="27" t="s">
        <v>701</v>
      </c>
      <c r="L175" s="1" t="s">
        <v>279</v>
      </c>
    </row>
    <row r="176" spans="1:12" ht="75" x14ac:dyDescent="0.35">
      <c r="A176" s="2">
        <v>174</v>
      </c>
      <c r="B176" s="2">
        <v>2</v>
      </c>
      <c r="C176" s="29" t="str">
        <f t="shared" si="2"/>
        <v>Barolo Cascina Francia Giacomo Conterno 2003</v>
      </c>
      <c r="D176" s="2" t="s">
        <v>17</v>
      </c>
      <c r="E176" s="13">
        <v>180</v>
      </c>
      <c r="F176" s="13">
        <v>280</v>
      </c>
      <c r="G176" s="16">
        <v>0</v>
      </c>
      <c r="H176" s="18" t="s">
        <v>409</v>
      </c>
      <c r="J176" s="28">
        <v>38470</v>
      </c>
      <c r="K176" s="27" t="s">
        <v>702</v>
      </c>
      <c r="L176" s="1" t="s">
        <v>280</v>
      </c>
    </row>
    <row r="177" spans="1:12" ht="62.5" x14ac:dyDescent="0.35">
      <c r="A177" s="2">
        <v>175</v>
      </c>
      <c r="B177" s="2">
        <v>3</v>
      </c>
      <c r="C177" s="29" t="str">
        <f t="shared" si="2"/>
        <v>Barolo Cerretta Giacomo Conterno 2010</v>
      </c>
      <c r="D177" s="2" t="s">
        <v>30</v>
      </c>
      <c r="E177" s="13">
        <v>1200</v>
      </c>
      <c r="F177" s="13">
        <v>1800</v>
      </c>
      <c r="G177" s="16">
        <v>0</v>
      </c>
      <c r="H177" s="18" t="s">
        <v>410</v>
      </c>
      <c r="J177" s="28">
        <v>38471</v>
      </c>
      <c r="K177" s="27" t="s">
        <v>703</v>
      </c>
      <c r="L177" s="1" t="s">
        <v>281</v>
      </c>
    </row>
    <row r="178" spans="1:12" ht="37.5" x14ac:dyDescent="0.35">
      <c r="A178" s="2">
        <v>176</v>
      </c>
      <c r="B178" s="2">
        <v>6</v>
      </c>
      <c r="C178" s="29" t="str">
        <f t="shared" si="2"/>
        <v>Barolo Cerretta Giacomo Conterno 2012</v>
      </c>
      <c r="D178" s="2" t="s">
        <v>17</v>
      </c>
      <c r="E178" s="13">
        <v>650</v>
      </c>
      <c r="F178" s="13">
        <v>950</v>
      </c>
      <c r="G178" s="16">
        <v>0</v>
      </c>
      <c r="H178" s="18" t="s">
        <v>319</v>
      </c>
      <c r="J178" s="28">
        <v>38472</v>
      </c>
      <c r="K178" s="27" t="s">
        <v>704</v>
      </c>
      <c r="L178" s="1" t="s">
        <v>282</v>
      </c>
    </row>
    <row r="179" spans="1:12" ht="50" x14ac:dyDescent="0.35">
      <c r="A179" s="2">
        <v>177</v>
      </c>
      <c r="B179" s="2">
        <v>6</v>
      </c>
      <c r="C179" s="29" t="str">
        <f t="shared" si="2"/>
        <v>Barolo Francia Giacomo Conterno 2012</v>
      </c>
      <c r="D179" s="2" t="s">
        <v>17</v>
      </c>
      <c r="E179" s="13">
        <v>750</v>
      </c>
      <c r="F179" s="13">
        <v>1100</v>
      </c>
      <c r="G179" s="16">
        <v>0</v>
      </c>
      <c r="H179" s="18" t="s">
        <v>411</v>
      </c>
      <c r="J179" s="28">
        <v>38473</v>
      </c>
      <c r="K179" s="27" t="s">
        <v>705</v>
      </c>
      <c r="L179" s="1" t="s">
        <v>283</v>
      </c>
    </row>
    <row r="180" spans="1:12" ht="87.5" x14ac:dyDescent="0.35">
      <c r="A180" s="2">
        <v>178</v>
      </c>
      <c r="B180" s="2">
        <v>2</v>
      </c>
      <c r="C180" s="29" t="str">
        <f t="shared" si="2"/>
        <v>Barolo Francia Giacomo Conterno 2015</v>
      </c>
      <c r="D180" s="2" t="s">
        <v>17</v>
      </c>
      <c r="E180" s="13">
        <v>280</v>
      </c>
      <c r="F180" s="13">
        <v>440</v>
      </c>
      <c r="G180" s="16">
        <v>0</v>
      </c>
      <c r="H180" s="18" t="s">
        <v>412</v>
      </c>
      <c r="J180" s="28">
        <v>38474</v>
      </c>
      <c r="K180" s="27" t="s">
        <v>706</v>
      </c>
      <c r="L180" s="1" t="s">
        <v>284</v>
      </c>
    </row>
    <row r="181" spans="1:12" ht="37.5" x14ac:dyDescent="0.35">
      <c r="A181" s="2">
        <v>179</v>
      </c>
      <c r="B181" s="2">
        <v>1</v>
      </c>
      <c r="C181" s="29" t="str">
        <f t="shared" si="2"/>
        <v>Barolo Monfortino Riserva Giacomo Conterno 2000</v>
      </c>
      <c r="D181" s="2" t="s">
        <v>17</v>
      </c>
      <c r="E181" s="13">
        <v>600</v>
      </c>
      <c r="F181" s="13">
        <v>950</v>
      </c>
      <c r="G181" s="16">
        <v>0</v>
      </c>
      <c r="H181" s="18" t="s">
        <v>413</v>
      </c>
      <c r="J181" s="28">
        <v>38475</v>
      </c>
      <c r="K181" s="27" t="s">
        <v>707</v>
      </c>
      <c r="L181" s="1" t="s">
        <v>285</v>
      </c>
    </row>
    <row r="182" spans="1:12" ht="50" x14ac:dyDescent="0.35">
      <c r="A182" s="2">
        <v>180</v>
      </c>
      <c r="B182" s="2">
        <v>3</v>
      </c>
      <c r="C182" s="29" t="str">
        <f t="shared" si="2"/>
        <v>Barolo Monfortino Riserva Giacomo Conterno 2001</v>
      </c>
      <c r="D182" s="2" t="s">
        <v>17</v>
      </c>
      <c r="E182" s="13">
        <v>2000</v>
      </c>
      <c r="F182" s="13">
        <v>3000</v>
      </c>
      <c r="G182" s="16">
        <v>0</v>
      </c>
      <c r="H182" s="18" t="s">
        <v>414</v>
      </c>
      <c r="J182" s="28">
        <v>38476</v>
      </c>
      <c r="K182" s="27" t="s">
        <v>708</v>
      </c>
      <c r="L182" s="1" t="s">
        <v>286</v>
      </c>
    </row>
    <row r="183" spans="1:12" ht="75" x14ac:dyDescent="0.35">
      <c r="A183" s="2">
        <v>181</v>
      </c>
      <c r="B183" s="2">
        <v>1</v>
      </c>
      <c r="C183" s="29" t="str">
        <f t="shared" si="2"/>
        <v>Barolo Monfortino Riserva Giacomo Conterno 2005</v>
      </c>
      <c r="D183" s="2" t="s">
        <v>30</v>
      </c>
      <c r="E183" s="13">
        <v>1200</v>
      </c>
      <c r="F183" s="13">
        <v>1800</v>
      </c>
      <c r="G183" s="16">
        <v>0</v>
      </c>
      <c r="H183" s="18" t="s">
        <v>415</v>
      </c>
      <c r="J183" s="28">
        <v>38477</v>
      </c>
      <c r="K183" s="27" t="s">
        <v>709</v>
      </c>
      <c r="L183" s="1" t="s">
        <v>287</v>
      </c>
    </row>
    <row r="184" spans="1:12" ht="50" x14ac:dyDescent="0.35">
      <c r="A184" s="2">
        <v>182</v>
      </c>
      <c r="B184" s="2">
        <v>1</v>
      </c>
      <c r="C184" s="29" t="str">
        <f t="shared" si="2"/>
        <v>Barolo Monfortino Riserva Giacomo Conterno 2005</v>
      </c>
      <c r="D184" s="2" t="s">
        <v>17</v>
      </c>
      <c r="E184" s="13">
        <v>500</v>
      </c>
      <c r="F184" s="13">
        <v>750</v>
      </c>
      <c r="G184" s="16">
        <v>0</v>
      </c>
      <c r="H184" s="18" t="s">
        <v>416</v>
      </c>
      <c r="J184" s="28">
        <v>38478</v>
      </c>
      <c r="K184" s="27" t="s">
        <v>710</v>
      </c>
      <c r="L184" s="1" t="s">
        <v>287</v>
      </c>
    </row>
    <row r="185" spans="1:12" ht="125" x14ac:dyDescent="0.35">
      <c r="A185" s="2">
        <v>183</v>
      </c>
      <c r="B185" s="2">
        <v>3</v>
      </c>
      <c r="C185" s="29" t="str">
        <f t="shared" si="2"/>
        <v>Barolo Monfortino Riserva Giacomo Conterno 2013</v>
      </c>
      <c r="D185" s="2" t="s">
        <v>17</v>
      </c>
      <c r="E185" s="13">
        <v>3000</v>
      </c>
      <c r="F185" s="13">
        <v>4600</v>
      </c>
      <c r="G185" s="16">
        <v>0</v>
      </c>
      <c r="H185" s="18" t="s">
        <v>417</v>
      </c>
      <c r="J185" s="28">
        <v>38479</v>
      </c>
      <c r="K185" s="27" t="s">
        <v>711</v>
      </c>
      <c r="L185" s="1" t="s">
        <v>83</v>
      </c>
    </row>
    <row r="186" spans="1:12" ht="50" x14ac:dyDescent="0.35">
      <c r="A186" s="2">
        <v>184</v>
      </c>
      <c r="B186" s="2">
        <v>3</v>
      </c>
      <c r="C186" s="29" t="str">
        <f t="shared" si="2"/>
        <v>Barolo Le Rocche del Falletto di Serralunga Bruno Giacosa 1999</v>
      </c>
      <c r="D186" s="2" t="s">
        <v>17</v>
      </c>
      <c r="E186" s="13">
        <v>650</v>
      </c>
      <c r="F186" s="13">
        <v>950</v>
      </c>
      <c r="G186" s="16">
        <v>0</v>
      </c>
      <c r="H186" s="18" t="s">
        <v>418</v>
      </c>
      <c r="J186" s="28">
        <v>38480</v>
      </c>
      <c r="K186" s="27" t="s">
        <v>712</v>
      </c>
      <c r="L186" s="1" t="s">
        <v>288</v>
      </c>
    </row>
    <row r="187" spans="1:12" ht="112.5" x14ac:dyDescent="0.35">
      <c r="A187" s="2">
        <v>185</v>
      </c>
      <c r="B187" s="2">
        <v>1</v>
      </c>
      <c r="C187" s="29" t="str">
        <f t="shared" si="2"/>
        <v>Barolo Bartolo Mascarello 1997</v>
      </c>
      <c r="D187" s="2" t="s">
        <v>30</v>
      </c>
      <c r="E187" s="13">
        <v>500</v>
      </c>
      <c r="F187" s="13">
        <v>750</v>
      </c>
      <c r="G187" s="16">
        <v>0</v>
      </c>
      <c r="H187" s="18" t="s">
        <v>419</v>
      </c>
      <c r="J187" s="28">
        <v>38481</v>
      </c>
      <c r="K187" s="27" t="s">
        <v>713</v>
      </c>
      <c r="L187" s="1" t="s">
        <v>289</v>
      </c>
    </row>
    <row r="188" spans="1:12" ht="62.5" x14ac:dyDescent="0.35">
      <c r="A188" s="2">
        <v>186</v>
      </c>
      <c r="B188" s="2">
        <v>6</v>
      </c>
      <c r="C188" s="29" t="str">
        <f t="shared" si="2"/>
        <v>Barolo Bartolo Mascarello 2012</v>
      </c>
      <c r="D188" s="2" t="s">
        <v>17</v>
      </c>
      <c r="E188" s="13">
        <v>850</v>
      </c>
      <c r="F188" s="13">
        <v>1300</v>
      </c>
      <c r="G188" s="16">
        <v>0</v>
      </c>
      <c r="H188" s="18" t="s">
        <v>420</v>
      </c>
      <c r="J188" s="28">
        <v>38482</v>
      </c>
      <c r="K188" s="27" t="s">
        <v>714</v>
      </c>
      <c r="L188" s="1" t="s">
        <v>290</v>
      </c>
    </row>
    <row r="189" spans="1:12" ht="125" x14ac:dyDescent="0.35">
      <c r="A189" s="2">
        <v>187</v>
      </c>
      <c r="B189" s="2">
        <v>4</v>
      </c>
      <c r="C189" s="29" t="str">
        <f t="shared" si="2"/>
        <v>Barolo Bartolo Mascarello 2013</v>
      </c>
      <c r="D189" s="2" t="s">
        <v>17</v>
      </c>
      <c r="E189" s="13">
        <v>850</v>
      </c>
      <c r="F189" s="13">
        <v>1400</v>
      </c>
      <c r="G189" s="16">
        <v>0</v>
      </c>
      <c r="H189" s="18" t="s">
        <v>421</v>
      </c>
      <c r="J189" s="28">
        <v>38483</v>
      </c>
      <c r="K189" s="27" t="s">
        <v>715</v>
      </c>
      <c r="L189" s="1" t="s">
        <v>291</v>
      </c>
    </row>
    <row r="190" spans="1:12" ht="37.5" x14ac:dyDescent="0.35">
      <c r="A190" s="2">
        <v>188</v>
      </c>
      <c r="B190" s="2">
        <v>4</v>
      </c>
      <c r="C190" s="29" t="str">
        <f t="shared" si="2"/>
        <v>Barolo Cantina Bartolo Mascarello 1971</v>
      </c>
      <c r="D190" s="2" t="s">
        <v>17</v>
      </c>
      <c r="E190" s="13">
        <v>1600</v>
      </c>
      <c r="F190" s="13">
        <v>2400</v>
      </c>
      <c r="G190" s="16">
        <v>0</v>
      </c>
      <c r="H190" s="18" t="s">
        <v>319</v>
      </c>
      <c r="J190" s="28">
        <v>38484</v>
      </c>
      <c r="K190" s="27" t="s">
        <v>716</v>
      </c>
      <c r="L190" s="1" t="s">
        <v>292</v>
      </c>
    </row>
    <row r="191" spans="1:12" ht="75" x14ac:dyDescent="0.35">
      <c r="A191" s="2">
        <v>189</v>
      </c>
      <c r="B191" s="2">
        <v>2</v>
      </c>
      <c r="C191" s="29" t="str">
        <f t="shared" si="2"/>
        <v>Barolo Monprivato Giuseppe Mascarello 2011</v>
      </c>
      <c r="D191" s="2" t="s">
        <v>30</v>
      </c>
      <c r="E191" s="13">
        <v>280</v>
      </c>
      <c r="F191" s="13">
        <v>440</v>
      </c>
      <c r="G191" s="16">
        <v>0</v>
      </c>
      <c r="H191" s="18" t="s">
        <v>422</v>
      </c>
      <c r="J191" s="28">
        <v>38485</v>
      </c>
      <c r="K191" s="27" t="s">
        <v>717</v>
      </c>
      <c r="L191" s="1" t="s">
        <v>293</v>
      </c>
    </row>
    <row r="192" spans="1:12" ht="37.5" x14ac:dyDescent="0.35">
      <c r="A192" s="2">
        <v>190</v>
      </c>
      <c r="B192" s="2">
        <v>2</v>
      </c>
      <c r="C192" s="29" t="str">
        <f t="shared" si="2"/>
        <v>Barolo Monprivato Giuseppe Mascarello 2012</v>
      </c>
      <c r="D192" s="2" t="s">
        <v>30</v>
      </c>
      <c r="E192" s="13">
        <v>300</v>
      </c>
      <c r="F192" s="13">
        <v>440</v>
      </c>
      <c r="G192" s="16">
        <v>0</v>
      </c>
      <c r="H192" s="18" t="s">
        <v>319</v>
      </c>
      <c r="J192" s="28">
        <v>38486</v>
      </c>
      <c r="K192" s="27" t="s">
        <v>718</v>
      </c>
      <c r="L192" s="1" t="s">
        <v>294</v>
      </c>
    </row>
    <row r="193" spans="1:12" ht="37.5" x14ac:dyDescent="0.35">
      <c r="A193" s="2">
        <v>191</v>
      </c>
      <c r="B193" s="2">
        <v>6</v>
      </c>
      <c r="C193" s="29" t="str">
        <f t="shared" si="2"/>
        <v>Barolo Monprivato Giuseppe Mascarello 2013</v>
      </c>
      <c r="D193" s="2" t="s">
        <v>17</v>
      </c>
      <c r="E193" s="13">
        <v>420</v>
      </c>
      <c r="F193" s="13">
        <v>600</v>
      </c>
      <c r="G193" s="16">
        <v>0</v>
      </c>
      <c r="H193" s="18" t="s">
        <v>319</v>
      </c>
      <c r="J193" s="28">
        <v>38487</v>
      </c>
      <c r="K193" s="27" t="s">
        <v>719</v>
      </c>
      <c r="L193" s="1" t="s">
        <v>295</v>
      </c>
    </row>
    <row r="194" spans="1:12" ht="37.5" x14ac:dyDescent="0.35">
      <c r="A194" s="2">
        <v>192</v>
      </c>
      <c r="B194" s="2">
        <v>2</v>
      </c>
      <c r="C194" s="29" t="str">
        <f t="shared" si="2"/>
        <v>Barolo Riserva Cannubi Francesco Rinaldi 2013</v>
      </c>
      <c r="D194" s="2" t="s">
        <v>17</v>
      </c>
      <c r="E194" s="13">
        <v>120</v>
      </c>
      <c r="F194" s="13">
        <v>200</v>
      </c>
      <c r="G194" s="16">
        <v>0</v>
      </c>
      <c r="H194" s="18" t="s">
        <v>319</v>
      </c>
      <c r="J194" s="28">
        <v>38488</v>
      </c>
      <c r="K194" s="27" t="s">
        <v>720</v>
      </c>
      <c r="L194" s="1" t="s">
        <v>296</v>
      </c>
    </row>
    <row r="195" spans="1:12" ht="100" x14ac:dyDescent="0.35">
      <c r="A195" s="2">
        <v>193</v>
      </c>
      <c r="B195" s="2">
        <v>4</v>
      </c>
      <c r="C195" s="29" t="str">
        <f t="shared" si="2"/>
        <v>Barolo Brunate Giuseppe Rinaldi 2011</v>
      </c>
      <c r="D195" s="2" t="s">
        <v>17</v>
      </c>
      <c r="E195" s="13">
        <v>500</v>
      </c>
      <c r="F195" s="13">
        <v>800</v>
      </c>
      <c r="G195" s="16">
        <v>0</v>
      </c>
      <c r="H195" s="18" t="s">
        <v>423</v>
      </c>
      <c r="J195" s="28">
        <v>38489</v>
      </c>
      <c r="K195" s="27" t="s">
        <v>721</v>
      </c>
      <c r="L195" s="1" t="s">
        <v>297</v>
      </c>
    </row>
    <row r="196" spans="1:12" ht="37.5" x14ac:dyDescent="0.35">
      <c r="A196" s="2">
        <v>194</v>
      </c>
      <c r="B196" s="2">
        <v>3</v>
      </c>
      <c r="C196" s="29" t="str">
        <f t="shared" ref="C196:C214" si="3">HYPERLINK(K196,L196)</f>
        <v>Barolo Brunate Giuseppe Rinaldi 2014</v>
      </c>
      <c r="D196" s="2" t="s">
        <v>17</v>
      </c>
      <c r="E196" s="13">
        <v>400</v>
      </c>
      <c r="F196" s="13">
        <v>600</v>
      </c>
      <c r="G196" s="16">
        <v>0</v>
      </c>
      <c r="H196" s="18" t="s">
        <v>319</v>
      </c>
      <c r="J196" s="28">
        <v>38490</v>
      </c>
      <c r="K196" s="27" t="s">
        <v>722</v>
      </c>
      <c r="L196" s="1" t="s">
        <v>298</v>
      </c>
    </row>
    <row r="197" spans="1:12" ht="37.5" x14ac:dyDescent="0.35">
      <c r="A197" s="2">
        <v>195</v>
      </c>
      <c r="B197" s="2">
        <v>3</v>
      </c>
      <c r="C197" s="29" t="str">
        <f t="shared" si="3"/>
        <v>Barolo Brunate Le Coste Giuseppe Rinaldi 2009</v>
      </c>
      <c r="D197" s="2" t="s">
        <v>17</v>
      </c>
      <c r="E197" s="13">
        <v>550</v>
      </c>
      <c r="F197" s="13">
        <v>800</v>
      </c>
      <c r="G197" s="16">
        <v>0</v>
      </c>
      <c r="H197" s="18" t="s">
        <v>319</v>
      </c>
      <c r="J197" s="28">
        <v>38491</v>
      </c>
      <c r="K197" s="27" t="s">
        <v>723</v>
      </c>
      <c r="L197" s="1" t="s">
        <v>299</v>
      </c>
    </row>
    <row r="198" spans="1:12" ht="37.5" x14ac:dyDescent="0.35">
      <c r="A198" s="2">
        <v>196</v>
      </c>
      <c r="B198" s="2">
        <v>2</v>
      </c>
      <c r="C198" s="29" t="str">
        <f t="shared" si="3"/>
        <v>Barolo Cannubi San Lorenzo Ravera Giuseppe Rinaldi 2005</v>
      </c>
      <c r="D198" s="2" t="s">
        <v>30</v>
      </c>
      <c r="E198" s="13">
        <v>700</v>
      </c>
      <c r="F198" s="13">
        <v>1100</v>
      </c>
      <c r="G198" s="16">
        <v>0</v>
      </c>
      <c r="H198" s="18" t="s">
        <v>319</v>
      </c>
      <c r="J198" s="28">
        <v>38492</v>
      </c>
      <c r="K198" s="27" t="s">
        <v>724</v>
      </c>
      <c r="L198" s="1" t="s">
        <v>300</v>
      </c>
    </row>
    <row r="199" spans="1:12" ht="112.5" x14ac:dyDescent="0.35">
      <c r="A199" s="2">
        <v>197</v>
      </c>
      <c r="B199" s="2">
        <v>3</v>
      </c>
      <c r="C199" s="29" t="str">
        <f t="shared" si="3"/>
        <v>Barolo Tre Tine Giuseppe Rinaldi 2011</v>
      </c>
      <c r="D199" s="2" t="s">
        <v>17</v>
      </c>
      <c r="E199" s="13">
        <v>320</v>
      </c>
      <c r="F199" s="13">
        <v>480</v>
      </c>
      <c r="G199" s="16">
        <v>0</v>
      </c>
      <c r="H199" s="18" t="s">
        <v>424</v>
      </c>
      <c r="J199" s="28">
        <v>38493</v>
      </c>
      <c r="K199" s="27" t="s">
        <v>725</v>
      </c>
      <c r="L199" s="1" t="s">
        <v>301</v>
      </c>
    </row>
    <row r="200" spans="1:12" ht="37.5" x14ac:dyDescent="0.35">
      <c r="A200" s="2">
        <v>198</v>
      </c>
      <c r="B200" s="2">
        <v>2</v>
      </c>
      <c r="C200" s="29" t="str">
        <f t="shared" si="3"/>
        <v>Barolo Tre Tine Giuseppe Rinaldi 2012</v>
      </c>
      <c r="D200" s="2" t="s">
        <v>17</v>
      </c>
      <c r="E200" s="13">
        <v>220</v>
      </c>
      <c r="F200" s="13">
        <v>340</v>
      </c>
      <c r="G200" s="16">
        <v>0</v>
      </c>
      <c r="H200" s="18" t="s">
        <v>319</v>
      </c>
      <c r="J200" s="28">
        <v>38494</v>
      </c>
      <c r="K200" s="27" t="s">
        <v>726</v>
      </c>
      <c r="L200" s="1" t="s">
        <v>302</v>
      </c>
    </row>
    <row r="201" spans="1:12" ht="75" x14ac:dyDescent="0.35">
      <c r="A201" s="2">
        <v>199</v>
      </c>
      <c r="B201" s="2">
        <v>4</v>
      </c>
      <c r="C201" s="29" t="str">
        <f t="shared" si="3"/>
        <v>Barolo Tre Tine Giuseppe Rinaldi 2013</v>
      </c>
      <c r="D201" s="2" t="s">
        <v>17</v>
      </c>
      <c r="E201" s="13">
        <v>600</v>
      </c>
      <c r="F201" s="13">
        <v>950</v>
      </c>
      <c r="G201" s="16">
        <v>0</v>
      </c>
      <c r="H201" s="18" t="s">
        <v>425</v>
      </c>
      <c r="J201" s="28">
        <v>38495</v>
      </c>
      <c r="K201" s="27" t="s">
        <v>727</v>
      </c>
      <c r="L201" s="1" t="s">
        <v>303</v>
      </c>
    </row>
    <row r="202" spans="1:12" ht="37.5" x14ac:dyDescent="0.35">
      <c r="A202" s="2">
        <v>200</v>
      </c>
      <c r="B202" s="2">
        <v>2</v>
      </c>
      <c r="C202" s="29" t="str">
        <f t="shared" si="3"/>
        <v>Barolo Tre Tine Giuseppe Rinaldi 2014</v>
      </c>
      <c r="D202" s="2" t="s">
        <v>30</v>
      </c>
      <c r="E202" s="13">
        <v>420</v>
      </c>
      <c r="F202" s="13">
        <v>650</v>
      </c>
      <c r="G202" s="16">
        <v>0</v>
      </c>
      <c r="H202" s="18" t="s">
        <v>319</v>
      </c>
      <c r="J202" s="28">
        <v>38496</v>
      </c>
      <c r="K202" s="27" t="s">
        <v>728</v>
      </c>
      <c r="L202" s="1" t="s">
        <v>304</v>
      </c>
    </row>
    <row r="203" spans="1:12" ht="37.5" x14ac:dyDescent="0.35">
      <c r="A203" s="2">
        <v>201</v>
      </c>
      <c r="B203" s="2">
        <v>2</v>
      </c>
      <c r="C203" s="29" t="str">
        <f t="shared" si="3"/>
        <v>Barolo Tre Tine Giuseppe Rinaldi 2014</v>
      </c>
      <c r="D203" s="2" t="s">
        <v>17</v>
      </c>
      <c r="E203" s="13">
        <v>220</v>
      </c>
      <c r="F203" s="13">
        <v>340</v>
      </c>
      <c r="G203" s="16">
        <v>0</v>
      </c>
      <c r="H203" s="18" t="s">
        <v>319</v>
      </c>
      <c r="J203" s="28">
        <v>38497</v>
      </c>
      <c r="K203" s="27" t="s">
        <v>729</v>
      </c>
      <c r="L203" s="1" t="s">
        <v>304</v>
      </c>
    </row>
    <row r="204" spans="1:12" ht="37.5" x14ac:dyDescent="0.35">
      <c r="A204" s="2">
        <v>202</v>
      </c>
      <c r="B204" s="2">
        <v>8</v>
      </c>
      <c r="C204" s="29" t="str">
        <f t="shared" si="3"/>
        <v>Barbaresco Paje Roagna</v>
      </c>
      <c r="D204" s="2" t="s">
        <v>17</v>
      </c>
      <c r="E204" s="13">
        <v>480</v>
      </c>
      <c r="F204" s="13">
        <v>750</v>
      </c>
      <c r="G204" s="16">
        <v>0</v>
      </c>
      <c r="H204" s="18" t="s">
        <v>319</v>
      </c>
      <c r="J204" s="28">
        <v>38498</v>
      </c>
      <c r="K204" s="27" t="s">
        <v>730</v>
      </c>
      <c r="L204" s="1" t="s">
        <v>305</v>
      </c>
    </row>
    <row r="205" spans="1:12" ht="37.5" x14ac:dyDescent="0.35">
      <c r="A205" s="2">
        <v>203</v>
      </c>
      <c r="B205" s="2">
        <v>4</v>
      </c>
      <c r="C205" s="29" t="str">
        <f t="shared" si="3"/>
        <v>Barbaresco Paje Vecchie Viti Roagna 2012</v>
      </c>
      <c r="D205" s="2" t="s">
        <v>17</v>
      </c>
      <c r="E205" s="13">
        <v>420</v>
      </c>
      <c r="F205" s="13">
        <v>650</v>
      </c>
      <c r="G205" s="16">
        <v>0</v>
      </c>
      <c r="H205" s="18" t="s">
        <v>319</v>
      </c>
      <c r="J205" s="28">
        <v>38499</v>
      </c>
      <c r="K205" s="27" t="s">
        <v>731</v>
      </c>
      <c r="L205" s="1" t="s">
        <v>306</v>
      </c>
    </row>
    <row r="206" spans="1:12" ht="37.5" x14ac:dyDescent="0.35">
      <c r="A206" s="2">
        <v>204</v>
      </c>
      <c r="B206" s="2">
        <v>10</v>
      </c>
      <c r="C206" s="29" t="str">
        <f t="shared" si="3"/>
        <v>Barolo La Pira Roagna</v>
      </c>
      <c r="D206" s="2" t="s">
        <v>17</v>
      </c>
      <c r="E206" s="13">
        <v>500</v>
      </c>
      <c r="F206" s="13">
        <v>800</v>
      </c>
      <c r="G206" s="16">
        <v>0</v>
      </c>
      <c r="H206" s="18" t="s">
        <v>319</v>
      </c>
      <c r="J206" s="28">
        <v>38500</v>
      </c>
      <c r="K206" s="27" t="s">
        <v>732</v>
      </c>
      <c r="L206" s="1" t="s">
        <v>307</v>
      </c>
    </row>
    <row r="207" spans="1:12" ht="37.5" x14ac:dyDescent="0.35">
      <c r="A207" s="2">
        <v>205</v>
      </c>
      <c r="B207" s="2">
        <v>4</v>
      </c>
      <c r="C207" s="29" t="str">
        <f t="shared" si="3"/>
        <v>Barolo La Pira Vecchie Vigne Roagna 2012</v>
      </c>
      <c r="D207" s="2" t="s">
        <v>17</v>
      </c>
      <c r="E207" s="13">
        <v>460</v>
      </c>
      <c r="F207" s="13">
        <v>700</v>
      </c>
      <c r="G207" s="16">
        <v>0</v>
      </c>
      <c r="H207" s="18" t="s">
        <v>319</v>
      </c>
      <c r="J207" s="28">
        <v>38501</v>
      </c>
      <c r="K207" s="27" t="s">
        <v>733</v>
      </c>
      <c r="L207" s="1" t="s">
        <v>308</v>
      </c>
    </row>
    <row r="208" spans="1:12" ht="37.5" x14ac:dyDescent="0.35">
      <c r="A208" s="2">
        <v>206</v>
      </c>
      <c r="B208" s="2">
        <v>7</v>
      </c>
      <c r="C208" s="29" t="str">
        <f t="shared" si="3"/>
        <v>Barolo Bricco delle Viole G.D. Vajra</v>
      </c>
      <c r="D208" s="2" t="s">
        <v>17</v>
      </c>
      <c r="E208" s="13">
        <v>360</v>
      </c>
      <c r="F208" s="13">
        <v>550</v>
      </c>
      <c r="G208" s="16">
        <v>0</v>
      </c>
      <c r="H208" s="18" t="s">
        <v>319</v>
      </c>
      <c r="J208" s="28">
        <v>38502</v>
      </c>
      <c r="K208" s="27" t="s">
        <v>734</v>
      </c>
      <c r="L208" s="1" t="s">
        <v>309</v>
      </c>
    </row>
    <row r="209" spans="1:12" ht="37.5" x14ac:dyDescent="0.35">
      <c r="A209" s="2">
        <v>207</v>
      </c>
      <c r="B209" s="2">
        <v>2</v>
      </c>
      <c r="C209" s="29" t="str">
        <f t="shared" si="3"/>
        <v>Barolo Brunate Vietti 2008</v>
      </c>
      <c r="D209" s="2" t="s">
        <v>30</v>
      </c>
      <c r="E209" s="13">
        <v>240</v>
      </c>
      <c r="F209" s="13">
        <v>380</v>
      </c>
      <c r="G209" s="16">
        <v>0</v>
      </c>
      <c r="H209" s="18" t="s">
        <v>319</v>
      </c>
      <c r="J209" s="28">
        <v>38503</v>
      </c>
      <c r="K209" s="27" t="s">
        <v>735</v>
      </c>
      <c r="L209" s="1" t="s">
        <v>310</v>
      </c>
    </row>
    <row r="210" spans="1:12" ht="62.5" x14ac:dyDescent="0.35">
      <c r="A210" s="2">
        <v>208</v>
      </c>
      <c r="B210" s="2">
        <v>6</v>
      </c>
      <c r="C210" s="29" t="str">
        <f t="shared" si="3"/>
        <v>Barolo Lazzarito Vietti 2013</v>
      </c>
      <c r="D210" s="2" t="s">
        <v>17</v>
      </c>
      <c r="E210" s="13">
        <v>400</v>
      </c>
      <c r="F210" s="13">
        <v>600</v>
      </c>
      <c r="G210" s="16">
        <v>0</v>
      </c>
      <c r="H210" s="18" t="s">
        <v>426</v>
      </c>
      <c r="J210" s="28">
        <v>38504</v>
      </c>
      <c r="K210" s="27" t="s">
        <v>736</v>
      </c>
      <c r="L210" s="1" t="s">
        <v>311</v>
      </c>
    </row>
    <row r="211" spans="1:12" ht="37.5" x14ac:dyDescent="0.35">
      <c r="A211" s="2">
        <v>209</v>
      </c>
      <c r="B211" s="2">
        <v>6</v>
      </c>
      <c r="C211" s="29" t="str">
        <f t="shared" si="3"/>
        <v>Barolo Lazzarito Vietti 2014</v>
      </c>
      <c r="D211" s="2" t="s">
        <v>17</v>
      </c>
      <c r="E211" s="13">
        <v>480</v>
      </c>
      <c r="F211" s="13">
        <v>750</v>
      </c>
      <c r="G211" s="16">
        <v>0</v>
      </c>
      <c r="H211" s="18" t="s">
        <v>319</v>
      </c>
      <c r="J211" s="28">
        <v>38505</v>
      </c>
      <c r="K211" s="27" t="s">
        <v>737</v>
      </c>
      <c r="L211" s="1" t="s">
        <v>312</v>
      </c>
    </row>
    <row r="212" spans="1:12" ht="37.5" x14ac:dyDescent="0.35">
      <c r="A212" s="2">
        <v>210</v>
      </c>
      <c r="B212" s="2">
        <v>2</v>
      </c>
      <c r="C212" s="29" t="str">
        <f t="shared" si="3"/>
        <v>Barolo Rocche di Castiglione Vietti 2011</v>
      </c>
      <c r="D212" s="2" t="s">
        <v>30</v>
      </c>
      <c r="E212" s="13">
        <v>320</v>
      </c>
      <c r="F212" s="13">
        <v>500</v>
      </c>
      <c r="G212" s="16">
        <v>0</v>
      </c>
      <c r="H212" s="18" t="s">
        <v>319</v>
      </c>
      <c r="J212" s="28">
        <v>38506</v>
      </c>
      <c r="K212" s="27" t="s">
        <v>738</v>
      </c>
      <c r="L212" s="1" t="s">
        <v>313</v>
      </c>
    </row>
    <row r="213" spans="1:12" ht="37.5" x14ac:dyDescent="0.35">
      <c r="A213" s="2">
        <v>211</v>
      </c>
      <c r="B213" s="2">
        <v>6</v>
      </c>
      <c r="C213" s="29" t="str">
        <f t="shared" si="3"/>
        <v>Le Pergole Torte Montevertine 2015</v>
      </c>
      <c r="D213" s="2" t="s">
        <v>17</v>
      </c>
      <c r="E213" s="13">
        <v>550</v>
      </c>
      <c r="F213" s="13">
        <v>800</v>
      </c>
      <c r="G213" s="16">
        <v>0</v>
      </c>
      <c r="H213" s="18" t="s">
        <v>319</v>
      </c>
      <c r="J213" s="28">
        <v>38507</v>
      </c>
      <c r="K213" s="27" t="s">
        <v>739</v>
      </c>
      <c r="L213" s="1" t="s">
        <v>314</v>
      </c>
    </row>
    <row r="214" spans="1:12" ht="50" x14ac:dyDescent="0.35">
      <c r="A214" s="2">
        <v>212</v>
      </c>
      <c r="B214" s="2">
        <v>2</v>
      </c>
      <c r="C214" s="29" t="str">
        <f t="shared" si="3"/>
        <v>Pingus 1996</v>
      </c>
      <c r="D214" s="2" t="s">
        <v>17</v>
      </c>
      <c r="E214" s="13">
        <v>800</v>
      </c>
      <c r="F214" s="13">
        <v>1200</v>
      </c>
      <c r="G214" s="16">
        <v>0</v>
      </c>
      <c r="H214" s="18" t="s">
        <v>427</v>
      </c>
      <c r="J214" s="28">
        <v>38508</v>
      </c>
      <c r="K214" s="27" t="s">
        <v>740</v>
      </c>
      <c r="L214" s="1" t="s">
        <v>315</v>
      </c>
    </row>
    <row r="215" spans="1:12" ht="40" hidden="1" customHeight="1" x14ac:dyDescent="0.35">
      <c r="A215" s="1"/>
      <c r="B215" s="1"/>
      <c r="C215" s="1"/>
      <c r="D215" s="1"/>
      <c r="E215" s="15"/>
      <c r="F215" s="15"/>
      <c r="G215" s="14">
        <v>0</v>
      </c>
      <c r="H215" s="1"/>
      <c r="J215" s="1"/>
    </row>
    <row r="216" spans="1:12" ht="40" hidden="1" customHeight="1" x14ac:dyDescent="0.35">
      <c r="A216" s="1"/>
      <c r="B216" s="1"/>
      <c r="C216" s="1"/>
      <c r="D216" s="1"/>
      <c r="E216" s="15"/>
      <c r="F216" s="15"/>
      <c r="G216" s="14">
        <v>0</v>
      </c>
      <c r="H216" s="1"/>
      <c r="J216" s="1"/>
    </row>
    <row r="217" spans="1:12" ht="40" hidden="1" customHeight="1" x14ac:dyDescent="0.35">
      <c r="A217" s="1"/>
      <c r="B217" s="1"/>
      <c r="C217" s="1"/>
      <c r="D217" s="1"/>
      <c r="E217" s="15"/>
      <c r="F217" s="15"/>
      <c r="G217" s="14">
        <v>0</v>
      </c>
      <c r="H217" s="1"/>
      <c r="J217" s="1"/>
    </row>
    <row r="218" spans="1:12" ht="40" hidden="1" customHeight="1" x14ac:dyDescent="0.35">
      <c r="A218" s="1"/>
      <c r="B218" s="1"/>
      <c r="C218" s="1"/>
      <c r="D218" s="1"/>
      <c r="E218" s="15"/>
      <c r="F218" s="15"/>
      <c r="G218" s="14">
        <v>0</v>
      </c>
      <c r="H218" s="1"/>
      <c r="J218" s="1"/>
    </row>
    <row r="219" spans="1:12" ht="40" hidden="1" customHeight="1" x14ac:dyDescent="0.35">
      <c r="A219" s="1"/>
      <c r="B219" s="1"/>
      <c r="C219" s="1"/>
      <c r="D219" s="1"/>
      <c r="E219" s="15"/>
      <c r="F219" s="15"/>
      <c r="G219" s="14">
        <v>0</v>
      </c>
      <c r="H219" s="1"/>
      <c r="J219" s="1"/>
    </row>
    <row r="220" spans="1:12" ht="40" hidden="1" customHeight="1" x14ac:dyDescent="0.35">
      <c r="A220" s="1"/>
      <c r="B220" s="1"/>
      <c r="C220" s="1"/>
      <c r="D220" s="1"/>
      <c r="E220" s="15"/>
      <c r="F220" s="15"/>
      <c r="G220" s="14">
        <v>0</v>
      </c>
      <c r="H220" s="1"/>
      <c r="J220" s="1"/>
    </row>
    <row r="221" spans="1:12" ht="40" hidden="1" customHeight="1" x14ac:dyDescent="0.35">
      <c r="A221" s="1"/>
      <c r="B221" s="1"/>
      <c r="C221" s="1"/>
      <c r="D221" s="1"/>
      <c r="E221" s="15"/>
      <c r="F221" s="15"/>
      <c r="G221" s="14">
        <v>0</v>
      </c>
      <c r="H221" s="1"/>
      <c r="J221" s="1"/>
    </row>
    <row r="222" spans="1:12" ht="40" hidden="1" customHeight="1" x14ac:dyDescent="0.35">
      <c r="A222" s="1"/>
      <c r="B222" s="1"/>
      <c r="C222" s="1"/>
      <c r="D222" s="1"/>
      <c r="E222" s="15"/>
      <c r="F222" s="15"/>
      <c r="G222" s="14">
        <v>0</v>
      </c>
      <c r="H222" s="1"/>
      <c r="J222" s="1"/>
    </row>
    <row r="223" spans="1:12" ht="40" hidden="1" customHeight="1" x14ac:dyDescent="0.35">
      <c r="A223" s="1"/>
      <c r="B223" s="1"/>
      <c r="C223" s="1"/>
      <c r="D223" s="1"/>
      <c r="E223" s="15"/>
      <c r="F223" s="15"/>
      <c r="G223" s="14">
        <v>0</v>
      </c>
      <c r="H223" s="1"/>
      <c r="J223" s="1"/>
    </row>
    <row r="224" spans="1:12" ht="40" hidden="1" customHeight="1" x14ac:dyDescent="0.35">
      <c r="A224" s="1"/>
      <c r="B224" s="1"/>
      <c r="C224" s="1"/>
      <c r="D224" s="1"/>
      <c r="E224" s="15"/>
      <c r="F224" s="15"/>
      <c r="G224" s="14">
        <v>0</v>
      </c>
      <c r="H224" s="1"/>
      <c r="J224" s="1"/>
    </row>
    <row r="225" spans="5:7" s="1" customFormat="1" ht="40" hidden="1" customHeight="1" x14ac:dyDescent="0.35">
      <c r="E225" s="15"/>
      <c r="F225" s="15"/>
      <c r="G225" s="14">
        <v>0</v>
      </c>
    </row>
    <row r="226" spans="5:7" s="1" customFormat="1" ht="40" hidden="1" customHeight="1" x14ac:dyDescent="0.35">
      <c r="E226" s="15"/>
      <c r="F226" s="15"/>
      <c r="G226" s="14">
        <v>0</v>
      </c>
    </row>
    <row r="227" spans="5:7" s="1" customFormat="1" ht="40" hidden="1" customHeight="1" x14ac:dyDescent="0.35">
      <c r="E227" s="15"/>
      <c r="F227" s="15"/>
      <c r="G227" s="14">
        <v>0</v>
      </c>
    </row>
    <row r="228" spans="5:7" s="1" customFormat="1" ht="40" hidden="1" customHeight="1" x14ac:dyDescent="0.35">
      <c r="E228" s="15"/>
      <c r="F228" s="15"/>
      <c r="G228" s="14">
        <v>0</v>
      </c>
    </row>
    <row r="229" spans="5:7" s="1" customFormat="1" ht="40" hidden="1" customHeight="1" x14ac:dyDescent="0.35">
      <c r="E229" s="15"/>
      <c r="F229" s="15"/>
      <c r="G229" s="14">
        <v>0</v>
      </c>
    </row>
    <row r="230" spans="5:7" s="1" customFormat="1" ht="40" hidden="1" customHeight="1" x14ac:dyDescent="0.35">
      <c r="E230" s="15"/>
      <c r="F230" s="15"/>
      <c r="G230" s="14">
        <v>0</v>
      </c>
    </row>
    <row r="231" spans="5:7" s="1" customFormat="1" ht="40" hidden="1" customHeight="1" x14ac:dyDescent="0.35">
      <c r="E231" s="15"/>
      <c r="F231" s="15"/>
      <c r="G231" s="14">
        <v>0</v>
      </c>
    </row>
    <row r="232" spans="5:7" s="1" customFormat="1" ht="40" hidden="1" customHeight="1" x14ac:dyDescent="0.35">
      <c r="E232" s="15"/>
      <c r="F232" s="15"/>
      <c r="G232" s="14">
        <v>0</v>
      </c>
    </row>
    <row r="233" spans="5:7" s="1" customFormat="1" ht="40" hidden="1" customHeight="1" x14ac:dyDescent="0.35">
      <c r="E233" s="15"/>
      <c r="F233" s="15"/>
      <c r="G233" s="14">
        <v>0</v>
      </c>
    </row>
    <row r="234" spans="5:7" s="1" customFormat="1" ht="40" hidden="1" customHeight="1" x14ac:dyDescent="0.35">
      <c r="E234" s="15"/>
      <c r="F234" s="15"/>
      <c r="G234" s="14">
        <v>0</v>
      </c>
    </row>
    <row r="235" spans="5:7" s="1" customFormat="1" ht="40" hidden="1" customHeight="1" x14ac:dyDescent="0.35">
      <c r="E235" s="15"/>
      <c r="F235" s="15"/>
      <c r="G235" s="14">
        <v>0</v>
      </c>
    </row>
    <row r="236" spans="5:7" s="1" customFormat="1" ht="40" hidden="1" customHeight="1" x14ac:dyDescent="0.35">
      <c r="E236" s="15"/>
      <c r="F236" s="15"/>
      <c r="G236" s="14">
        <v>0</v>
      </c>
    </row>
    <row r="237" spans="5:7" s="1" customFormat="1" ht="40" hidden="1" customHeight="1" x14ac:dyDescent="0.35">
      <c r="E237" s="15"/>
      <c r="F237" s="15"/>
      <c r="G237" s="14">
        <v>0</v>
      </c>
    </row>
    <row r="238" spans="5:7" s="1" customFormat="1" ht="40" hidden="1" customHeight="1" x14ac:dyDescent="0.35">
      <c r="E238" s="15"/>
      <c r="F238" s="15"/>
      <c r="G238" s="14">
        <v>0</v>
      </c>
    </row>
    <row r="239" spans="5:7" s="1" customFormat="1" ht="40" hidden="1" customHeight="1" x14ac:dyDescent="0.35">
      <c r="E239" s="15"/>
      <c r="F239" s="15"/>
      <c r="G239" s="14">
        <v>0</v>
      </c>
    </row>
    <row r="240" spans="5:7" s="1" customFormat="1" ht="40" hidden="1" customHeight="1" x14ac:dyDescent="0.35">
      <c r="E240" s="15"/>
      <c r="F240" s="15"/>
      <c r="G240" s="14">
        <v>0</v>
      </c>
    </row>
    <row r="241" spans="5:7" s="1" customFormat="1" ht="40" hidden="1" customHeight="1" x14ac:dyDescent="0.35">
      <c r="E241" s="15"/>
      <c r="F241" s="15"/>
      <c r="G241" s="14">
        <v>0</v>
      </c>
    </row>
    <row r="242" spans="5:7" s="1" customFormat="1" ht="40" hidden="1" customHeight="1" x14ac:dyDescent="0.35">
      <c r="E242" s="15"/>
      <c r="F242" s="15"/>
      <c r="G242" s="14">
        <v>0</v>
      </c>
    </row>
    <row r="243" spans="5:7" s="1" customFormat="1" ht="40" hidden="1" customHeight="1" x14ac:dyDescent="0.35">
      <c r="E243" s="15"/>
      <c r="F243" s="15"/>
      <c r="G243" s="14">
        <v>0</v>
      </c>
    </row>
    <row r="244" spans="5:7" s="1" customFormat="1" ht="40" hidden="1" customHeight="1" x14ac:dyDescent="0.35">
      <c r="E244" s="15"/>
      <c r="F244" s="15"/>
      <c r="G244" s="14">
        <v>0</v>
      </c>
    </row>
    <row r="245" spans="5:7" s="1" customFormat="1" ht="40" hidden="1" customHeight="1" x14ac:dyDescent="0.35">
      <c r="E245" s="15"/>
      <c r="F245" s="15"/>
      <c r="G245" s="14">
        <v>0</v>
      </c>
    </row>
    <row r="246" spans="5:7" s="1" customFormat="1" ht="40" hidden="1" customHeight="1" x14ac:dyDescent="0.35">
      <c r="E246" s="15"/>
      <c r="F246" s="15"/>
      <c r="G246" s="14">
        <v>0</v>
      </c>
    </row>
    <row r="247" spans="5:7" s="1" customFormat="1" ht="40" hidden="1" customHeight="1" x14ac:dyDescent="0.35">
      <c r="E247" s="15"/>
      <c r="F247" s="15"/>
      <c r="G247" s="14">
        <v>0</v>
      </c>
    </row>
    <row r="248" spans="5:7" s="1" customFormat="1" ht="40" hidden="1" customHeight="1" x14ac:dyDescent="0.35">
      <c r="E248" s="15"/>
      <c r="F248" s="15"/>
      <c r="G248" s="14">
        <v>0</v>
      </c>
    </row>
    <row r="249" spans="5:7" s="1" customFormat="1" ht="40" hidden="1" customHeight="1" x14ac:dyDescent="0.35">
      <c r="E249" s="15"/>
      <c r="F249" s="15"/>
      <c r="G249" s="14">
        <v>0</v>
      </c>
    </row>
    <row r="250" spans="5:7" s="1" customFormat="1" ht="40" hidden="1" customHeight="1" x14ac:dyDescent="0.35">
      <c r="E250" s="15"/>
      <c r="F250" s="15"/>
      <c r="G250" s="14">
        <v>0</v>
      </c>
    </row>
    <row r="251" spans="5:7" s="1" customFormat="1" ht="40" hidden="1" customHeight="1" x14ac:dyDescent="0.35">
      <c r="E251" s="15"/>
      <c r="F251" s="15"/>
      <c r="G251" s="14">
        <v>0</v>
      </c>
    </row>
    <row r="252" spans="5:7" s="1" customFormat="1" ht="40" hidden="1" customHeight="1" x14ac:dyDescent="0.35">
      <c r="E252" s="15"/>
      <c r="F252" s="15"/>
      <c r="G252" s="14">
        <v>0</v>
      </c>
    </row>
    <row r="253" spans="5:7" s="1" customFormat="1" ht="40" hidden="1" customHeight="1" x14ac:dyDescent="0.35">
      <c r="E253" s="15"/>
      <c r="F253" s="15"/>
      <c r="G253" s="14">
        <v>0</v>
      </c>
    </row>
    <row r="254" spans="5:7" s="1" customFormat="1" ht="40" hidden="1" customHeight="1" x14ac:dyDescent="0.35">
      <c r="E254" s="15"/>
      <c r="F254" s="15"/>
      <c r="G254" s="14">
        <v>0</v>
      </c>
    </row>
    <row r="255" spans="5:7" s="1" customFormat="1" ht="40" hidden="1" customHeight="1" x14ac:dyDescent="0.35">
      <c r="E255" s="15"/>
      <c r="F255" s="15"/>
      <c r="G255" s="14">
        <v>0</v>
      </c>
    </row>
    <row r="256" spans="5:7" s="1" customFormat="1" ht="40" hidden="1" customHeight="1" x14ac:dyDescent="0.35">
      <c r="E256" s="15"/>
      <c r="F256" s="15"/>
      <c r="G256" s="14">
        <v>0</v>
      </c>
    </row>
    <row r="257" spans="5:7" s="1" customFormat="1" ht="40" hidden="1" customHeight="1" x14ac:dyDescent="0.35">
      <c r="E257" s="15"/>
      <c r="F257" s="15"/>
      <c r="G257" s="14">
        <v>0</v>
      </c>
    </row>
    <row r="258" spans="5:7" s="1" customFormat="1" ht="40" hidden="1" customHeight="1" x14ac:dyDescent="0.35">
      <c r="E258" s="15"/>
      <c r="F258" s="15"/>
      <c r="G258" s="14">
        <v>0</v>
      </c>
    </row>
    <row r="259" spans="5:7" s="1" customFormat="1" ht="40" hidden="1" customHeight="1" x14ac:dyDescent="0.35">
      <c r="E259" s="15"/>
      <c r="F259" s="15"/>
      <c r="G259" s="14">
        <v>0</v>
      </c>
    </row>
    <row r="260" spans="5:7" s="1" customFormat="1" ht="40" hidden="1" customHeight="1" x14ac:dyDescent="0.35">
      <c r="E260" s="15"/>
      <c r="F260" s="15"/>
      <c r="G260" s="14">
        <v>0</v>
      </c>
    </row>
    <row r="261" spans="5:7" s="1" customFormat="1" ht="40" hidden="1" customHeight="1" x14ac:dyDescent="0.35">
      <c r="E261" s="15"/>
      <c r="F261" s="15"/>
      <c r="G261" s="14">
        <v>0</v>
      </c>
    </row>
    <row r="262" spans="5:7" s="1" customFormat="1" ht="40" hidden="1" customHeight="1" x14ac:dyDescent="0.35">
      <c r="E262" s="15"/>
      <c r="F262" s="15"/>
      <c r="G262" s="14">
        <v>0</v>
      </c>
    </row>
    <row r="263" spans="5:7" s="1" customFormat="1" ht="40" hidden="1" customHeight="1" x14ac:dyDescent="0.35">
      <c r="E263" s="15"/>
      <c r="F263" s="15"/>
      <c r="G263" s="14">
        <v>0</v>
      </c>
    </row>
    <row r="264" spans="5:7" s="1" customFormat="1" ht="40" hidden="1" customHeight="1" x14ac:dyDescent="0.35">
      <c r="E264" s="15"/>
      <c r="F264" s="15"/>
      <c r="G264" s="14">
        <v>0</v>
      </c>
    </row>
    <row r="265" spans="5:7" s="1" customFormat="1" ht="40" hidden="1" customHeight="1" x14ac:dyDescent="0.35">
      <c r="E265" s="15"/>
      <c r="F265" s="15"/>
      <c r="G265" s="14">
        <v>0</v>
      </c>
    </row>
    <row r="266" spans="5:7" s="1" customFormat="1" ht="40" hidden="1" customHeight="1" x14ac:dyDescent="0.35">
      <c r="E266" s="15"/>
      <c r="F266" s="15"/>
      <c r="G266" s="14">
        <v>0</v>
      </c>
    </row>
    <row r="267" spans="5:7" s="1" customFormat="1" ht="40" hidden="1" customHeight="1" x14ac:dyDescent="0.35">
      <c r="E267" s="15"/>
      <c r="F267" s="15"/>
      <c r="G267" s="14">
        <v>0</v>
      </c>
    </row>
    <row r="268" spans="5:7" s="1" customFormat="1" ht="40" hidden="1" customHeight="1" x14ac:dyDescent="0.35">
      <c r="E268" s="15"/>
      <c r="F268" s="15"/>
      <c r="G268" s="14">
        <v>0</v>
      </c>
    </row>
    <row r="269" spans="5:7" s="1" customFormat="1" ht="40" hidden="1" customHeight="1" x14ac:dyDescent="0.35">
      <c r="E269" s="15"/>
      <c r="F269" s="15"/>
      <c r="G269" s="14">
        <v>0</v>
      </c>
    </row>
    <row r="270" spans="5:7" s="1" customFormat="1" ht="40" hidden="1" customHeight="1" x14ac:dyDescent="0.35">
      <c r="E270" s="15"/>
      <c r="F270" s="15"/>
      <c r="G270" s="14">
        <v>0</v>
      </c>
    </row>
    <row r="271" spans="5:7" s="1" customFormat="1" ht="40" hidden="1" customHeight="1" x14ac:dyDescent="0.35">
      <c r="E271" s="15"/>
      <c r="F271" s="15"/>
      <c r="G271" s="14">
        <v>0</v>
      </c>
    </row>
    <row r="272" spans="5:7" s="1" customFormat="1" ht="40" hidden="1" customHeight="1" x14ac:dyDescent="0.35">
      <c r="E272" s="15"/>
      <c r="F272" s="15"/>
      <c r="G272" s="14">
        <v>0</v>
      </c>
    </row>
    <row r="273" spans="5:7" s="1" customFormat="1" ht="40" hidden="1" customHeight="1" x14ac:dyDescent="0.35">
      <c r="E273" s="15"/>
      <c r="F273" s="15"/>
      <c r="G273" s="14">
        <v>0</v>
      </c>
    </row>
    <row r="274" spans="5:7" s="1" customFormat="1" ht="40" hidden="1" customHeight="1" x14ac:dyDescent="0.35">
      <c r="E274" s="15"/>
      <c r="F274" s="15"/>
      <c r="G274" s="14">
        <v>0</v>
      </c>
    </row>
    <row r="275" spans="5:7" s="1" customFormat="1" ht="40" hidden="1" customHeight="1" x14ac:dyDescent="0.35">
      <c r="E275" s="15"/>
      <c r="F275" s="15"/>
      <c r="G275" s="14">
        <v>0</v>
      </c>
    </row>
    <row r="276" spans="5:7" s="1" customFormat="1" ht="40" hidden="1" customHeight="1" x14ac:dyDescent="0.35">
      <c r="E276" s="15"/>
      <c r="F276" s="15"/>
      <c r="G276" s="14">
        <v>0</v>
      </c>
    </row>
    <row r="277" spans="5:7" s="1" customFormat="1" ht="40" hidden="1" customHeight="1" x14ac:dyDescent="0.35">
      <c r="E277" s="15"/>
      <c r="F277" s="15"/>
      <c r="G277" s="14">
        <v>0</v>
      </c>
    </row>
    <row r="278" spans="5:7" s="1" customFormat="1" ht="40" hidden="1" customHeight="1" x14ac:dyDescent="0.35">
      <c r="E278" s="15"/>
      <c r="F278" s="15"/>
      <c r="G278" s="14">
        <v>0</v>
      </c>
    </row>
    <row r="279" spans="5:7" s="1" customFormat="1" ht="40" hidden="1" customHeight="1" x14ac:dyDescent="0.35">
      <c r="E279" s="15"/>
      <c r="F279" s="15"/>
      <c r="G279" s="14">
        <v>0</v>
      </c>
    </row>
    <row r="280" spans="5:7" s="1" customFormat="1" ht="40" hidden="1" customHeight="1" x14ac:dyDescent="0.35">
      <c r="E280" s="15"/>
      <c r="F280" s="15"/>
      <c r="G280" s="14">
        <v>0</v>
      </c>
    </row>
    <row r="281" spans="5:7" s="1" customFormat="1" ht="40" hidden="1" customHeight="1" x14ac:dyDescent="0.35">
      <c r="E281" s="15"/>
      <c r="F281" s="15"/>
      <c r="G281" s="14">
        <v>0</v>
      </c>
    </row>
    <row r="282" spans="5:7" s="1" customFormat="1" ht="40" hidden="1" customHeight="1" x14ac:dyDescent="0.35">
      <c r="E282" s="15"/>
      <c r="F282" s="15"/>
      <c r="G282" s="14">
        <v>0</v>
      </c>
    </row>
    <row r="283" spans="5:7" s="1" customFormat="1" ht="40" hidden="1" customHeight="1" x14ac:dyDescent="0.35">
      <c r="E283" s="15"/>
      <c r="F283" s="15"/>
      <c r="G283" s="14">
        <v>0</v>
      </c>
    </row>
    <row r="284" spans="5:7" s="1" customFormat="1" ht="40" hidden="1" customHeight="1" x14ac:dyDescent="0.35">
      <c r="E284" s="15"/>
      <c r="F284" s="15"/>
      <c r="G284" s="14">
        <v>0</v>
      </c>
    </row>
    <row r="285" spans="5:7" s="1" customFormat="1" ht="40" hidden="1" customHeight="1" x14ac:dyDescent="0.35">
      <c r="E285" s="15"/>
      <c r="F285" s="15"/>
      <c r="G285" s="14">
        <v>0</v>
      </c>
    </row>
    <row r="286" spans="5:7" s="1" customFormat="1" ht="40" hidden="1" customHeight="1" x14ac:dyDescent="0.35">
      <c r="E286" s="15"/>
      <c r="F286" s="15"/>
      <c r="G286" s="14">
        <v>0</v>
      </c>
    </row>
    <row r="287" spans="5:7" s="1" customFormat="1" ht="40" hidden="1" customHeight="1" x14ac:dyDescent="0.35">
      <c r="E287" s="15"/>
      <c r="F287" s="15"/>
      <c r="G287" s="14">
        <v>0</v>
      </c>
    </row>
    <row r="288" spans="5:7" s="1" customFormat="1" ht="40" hidden="1" customHeight="1" x14ac:dyDescent="0.35">
      <c r="E288" s="15"/>
      <c r="F288" s="15"/>
      <c r="G288" s="14">
        <v>0</v>
      </c>
    </row>
    <row r="289" spans="5:7" s="1" customFormat="1" ht="40" hidden="1" customHeight="1" x14ac:dyDescent="0.35">
      <c r="E289" s="15"/>
      <c r="F289" s="15"/>
      <c r="G289" s="14">
        <v>0</v>
      </c>
    </row>
    <row r="290" spans="5:7" s="1" customFormat="1" ht="40" hidden="1" customHeight="1" x14ac:dyDescent="0.35">
      <c r="E290" s="15"/>
      <c r="F290" s="15"/>
      <c r="G290" s="14">
        <v>0</v>
      </c>
    </row>
    <row r="291" spans="5:7" s="1" customFormat="1" ht="40" hidden="1" customHeight="1" x14ac:dyDescent="0.35">
      <c r="E291" s="15"/>
      <c r="F291" s="15"/>
      <c r="G291" s="14">
        <v>0</v>
      </c>
    </row>
    <row r="292" spans="5:7" s="1" customFormat="1" ht="40" hidden="1" customHeight="1" x14ac:dyDescent="0.35">
      <c r="E292" s="15"/>
      <c r="F292" s="15"/>
      <c r="G292" s="14">
        <v>0</v>
      </c>
    </row>
    <row r="293" spans="5:7" s="1" customFormat="1" ht="40" hidden="1" customHeight="1" x14ac:dyDescent="0.35">
      <c r="E293" s="15"/>
      <c r="F293" s="15"/>
      <c r="G293" s="14">
        <v>0</v>
      </c>
    </row>
    <row r="294" spans="5:7" s="1" customFormat="1" ht="40" hidden="1" customHeight="1" x14ac:dyDescent="0.35">
      <c r="E294" s="15"/>
      <c r="F294" s="15"/>
      <c r="G294" s="14">
        <v>0</v>
      </c>
    </row>
    <row r="295" spans="5:7" s="1" customFormat="1" ht="40" hidden="1" customHeight="1" x14ac:dyDescent="0.35">
      <c r="E295" s="15"/>
      <c r="F295" s="15"/>
      <c r="G295" s="14">
        <v>0</v>
      </c>
    </row>
    <row r="296" spans="5:7" s="1" customFormat="1" ht="40" hidden="1" customHeight="1" x14ac:dyDescent="0.35">
      <c r="E296" s="15"/>
      <c r="F296" s="15"/>
      <c r="G296" s="14">
        <v>0</v>
      </c>
    </row>
    <row r="297" spans="5:7" s="1" customFormat="1" ht="40" hidden="1" customHeight="1" x14ac:dyDescent="0.35">
      <c r="E297" s="15"/>
      <c r="F297" s="15"/>
      <c r="G297" s="14">
        <v>0</v>
      </c>
    </row>
    <row r="298" spans="5:7" s="1" customFormat="1" ht="40" hidden="1" customHeight="1" x14ac:dyDescent="0.35">
      <c r="E298" s="15"/>
      <c r="F298" s="15"/>
      <c r="G298" s="14">
        <v>0</v>
      </c>
    </row>
    <row r="299" spans="5:7" s="1" customFormat="1" ht="40" hidden="1" customHeight="1" x14ac:dyDescent="0.35">
      <c r="E299" s="15"/>
      <c r="F299" s="15"/>
      <c r="G299" s="14">
        <v>0</v>
      </c>
    </row>
    <row r="300" spans="5:7" s="1" customFormat="1" ht="40" hidden="1" customHeight="1" x14ac:dyDescent="0.35">
      <c r="E300" s="15"/>
      <c r="F300" s="15"/>
      <c r="G300" s="14">
        <v>0</v>
      </c>
    </row>
    <row r="301" spans="5:7" s="1" customFormat="1" ht="40" hidden="1" customHeight="1" x14ac:dyDescent="0.35">
      <c r="E301" s="15"/>
      <c r="F301" s="15"/>
      <c r="G301" s="14">
        <v>0</v>
      </c>
    </row>
    <row r="302" spans="5:7" s="1" customFormat="1" ht="40" hidden="1" customHeight="1" x14ac:dyDescent="0.35">
      <c r="E302" s="15"/>
      <c r="F302" s="15"/>
      <c r="G302" s="14">
        <v>0</v>
      </c>
    </row>
    <row r="303" spans="5:7" s="1" customFormat="1" ht="40" hidden="1" customHeight="1" x14ac:dyDescent="0.35">
      <c r="E303" s="15"/>
      <c r="F303" s="15"/>
      <c r="G303" s="14">
        <v>0</v>
      </c>
    </row>
    <row r="304" spans="5:7" s="1" customFormat="1" ht="40" hidden="1" customHeight="1" x14ac:dyDescent="0.35">
      <c r="E304" s="15"/>
      <c r="F304" s="15"/>
      <c r="G304" s="14">
        <v>0</v>
      </c>
    </row>
    <row r="305" spans="5:7" s="1" customFormat="1" ht="40" hidden="1" customHeight="1" x14ac:dyDescent="0.35">
      <c r="E305" s="15"/>
      <c r="F305" s="15"/>
      <c r="G305" s="14">
        <v>0</v>
      </c>
    </row>
    <row r="306" spans="5:7" s="1" customFormat="1" ht="40" hidden="1" customHeight="1" x14ac:dyDescent="0.35">
      <c r="E306" s="15"/>
      <c r="F306" s="15"/>
      <c r="G306" s="14">
        <v>0</v>
      </c>
    </row>
    <row r="307" spans="5:7" s="1" customFormat="1" ht="40" hidden="1" customHeight="1" x14ac:dyDescent="0.35">
      <c r="E307" s="15"/>
      <c r="F307" s="15"/>
      <c r="G307" s="14">
        <v>0</v>
      </c>
    </row>
    <row r="308" spans="5:7" s="1" customFormat="1" ht="40" hidden="1" customHeight="1" x14ac:dyDescent="0.35">
      <c r="E308" s="15"/>
      <c r="F308" s="15"/>
      <c r="G308" s="14">
        <v>0</v>
      </c>
    </row>
    <row r="309" spans="5:7" s="1" customFormat="1" ht="40" hidden="1" customHeight="1" x14ac:dyDescent="0.35">
      <c r="E309" s="15"/>
      <c r="F309" s="15"/>
      <c r="G309" s="14">
        <v>0</v>
      </c>
    </row>
    <row r="310" spans="5:7" s="1" customFormat="1" ht="40" hidden="1" customHeight="1" x14ac:dyDescent="0.35">
      <c r="E310" s="15"/>
      <c r="F310" s="15"/>
      <c r="G310" s="14">
        <v>0</v>
      </c>
    </row>
    <row r="311" spans="5:7" s="1" customFormat="1" ht="40" hidden="1" customHeight="1" x14ac:dyDescent="0.35">
      <c r="E311" s="15"/>
      <c r="F311" s="15"/>
      <c r="G311" s="14">
        <v>0</v>
      </c>
    </row>
    <row r="312" spans="5:7" s="1" customFormat="1" ht="40" hidden="1" customHeight="1" x14ac:dyDescent="0.35">
      <c r="E312" s="15"/>
      <c r="F312" s="15"/>
      <c r="G312" s="14">
        <v>0</v>
      </c>
    </row>
    <row r="313" spans="5:7" s="1" customFormat="1" ht="40" hidden="1" customHeight="1" x14ac:dyDescent="0.35">
      <c r="E313" s="15"/>
      <c r="F313" s="15"/>
      <c r="G313" s="14">
        <v>0</v>
      </c>
    </row>
    <row r="314" spans="5:7" s="1" customFormat="1" ht="40" hidden="1" customHeight="1" x14ac:dyDescent="0.35">
      <c r="E314" s="15"/>
      <c r="F314" s="15"/>
      <c r="G314" s="14">
        <v>0</v>
      </c>
    </row>
    <row r="315" spans="5:7" s="1" customFormat="1" ht="40" hidden="1" customHeight="1" x14ac:dyDescent="0.35">
      <c r="E315" s="15"/>
      <c r="F315" s="15"/>
      <c r="G315" s="14">
        <v>0</v>
      </c>
    </row>
    <row r="316" spans="5:7" s="1" customFormat="1" ht="40" hidden="1" customHeight="1" x14ac:dyDescent="0.35">
      <c r="E316" s="15"/>
      <c r="F316" s="15"/>
      <c r="G316" s="14">
        <v>0</v>
      </c>
    </row>
    <row r="317" spans="5:7" s="1" customFormat="1" ht="40" hidden="1" customHeight="1" x14ac:dyDescent="0.35">
      <c r="E317" s="15"/>
      <c r="F317" s="15"/>
      <c r="G317" s="14">
        <v>0</v>
      </c>
    </row>
    <row r="318" spans="5:7" s="1" customFormat="1" ht="40" hidden="1" customHeight="1" x14ac:dyDescent="0.35">
      <c r="E318" s="15"/>
      <c r="F318" s="15"/>
      <c r="G318" s="14">
        <v>0</v>
      </c>
    </row>
    <row r="319" spans="5:7" s="1" customFormat="1" ht="40" hidden="1" customHeight="1" x14ac:dyDescent="0.35">
      <c r="E319" s="15"/>
      <c r="F319" s="15"/>
      <c r="G319" s="14">
        <v>0</v>
      </c>
    </row>
    <row r="320" spans="5:7" s="1" customFormat="1" ht="40" hidden="1" customHeight="1" x14ac:dyDescent="0.35">
      <c r="E320" s="15"/>
      <c r="F320" s="15"/>
      <c r="G320" s="14">
        <v>0</v>
      </c>
    </row>
    <row r="321" spans="5:7" s="1" customFormat="1" ht="40" hidden="1" customHeight="1" x14ac:dyDescent="0.35">
      <c r="E321" s="15"/>
      <c r="F321" s="15"/>
      <c r="G321" s="14">
        <v>0</v>
      </c>
    </row>
    <row r="322" spans="5:7" s="1" customFormat="1" ht="40" hidden="1" customHeight="1" x14ac:dyDescent="0.35">
      <c r="E322" s="15"/>
      <c r="F322" s="15"/>
      <c r="G322" s="14">
        <v>0</v>
      </c>
    </row>
    <row r="323" spans="5:7" s="1" customFormat="1" ht="40" hidden="1" customHeight="1" x14ac:dyDescent="0.35">
      <c r="E323" s="15"/>
      <c r="F323" s="15"/>
      <c r="G323" s="14">
        <v>0</v>
      </c>
    </row>
    <row r="324" spans="5:7" s="1" customFormat="1" ht="40" hidden="1" customHeight="1" x14ac:dyDescent="0.35">
      <c r="E324" s="15"/>
      <c r="F324" s="15"/>
      <c r="G324" s="14">
        <v>0</v>
      </c>
    </row>
    <row r="325" spans="5:7" s="1" customFormat="1" ht="40" hidden="1" customHeight="1" x14ac:dyDescent="0.35">
      <c r="E325" s="15"/>
      <c r="F325" s="15"/>
      <c r="G325" s="14">
        <v>0</v>
      </c>
    </row>
    <row r="326" spans="5:7" s="1" customFormat="1" ht="40" hidden="1" customHeight="1" x14ac:dyDescent="0.35">
      <c r="E326" s="15"/>
      <c r="F326" s="15"/>
      <c r="G326" s="14">
        <v>0</v>
      </c>
    </row>
    <row r="327" spans="5:7" s="1" customFormat="1" ht="40" hidden="1" customHeight="1" x14ac:dyDescent="0.35">
      <c r="E327" s="15"/>
      <c r="F327" s="15"/>
      <c r="G327" s="14">
        <v>0</v>
      </c>
    </row>
    <row r="328" spans="5:7" s="1" customFormat="1" ht="40" hidden="1" customHeight="1" x14ac:dyDescent="0.35">
      <c r="E328" s="15"/>
      <c r="F328" s="15"/>
      <c r="G328" s="14">
        <v>0</v>
      </c>
    </row>
    <row r="329" spans="5:7" s="1" customFormat="1" ht="40" hidden="1" customHeight="1" x14ac:dyDescent="0.35">
      <c r="E329" s="15"/>
      <c r="F329" s="15"/>
      <c r="G329" s="14">
        <v>0</v>
      </c>
    </row>
    <row r="330" spans="5:7" s="1" customFormat="1" ht="40" hidden="1" customHeight="1" x14ac:dyDescent="0.35">
      <c r="E330" s="15"/>
      <c r="F330" s="15"/>
      <c r="G330" s="14">
        <v>0</v>
      </c>
    </row>
    <row r="331" spans="5:7" s="1" customFormat="1" ht="40" hidden="1" customHeight="1" x14ac:dyDescent="0.35">
      <c r="E331" s="15"/>
      <c r="F331" s="15"/>
      <c r="G331" s="14">
        <v>0</v>
      </c>
    </row>
    <row r="332" spans="5:7" s="1" customFormat="1" ht="40" hidden="1" customHeight="1" x14ac:dyDescent="0.35">
      <c r="E332" s="15"/>
      <c r="F332" s="15"/>
      <c r="G332" s="14">
        <v>0</v>
      </c>
    </row>
    <row r="333" spans="5:7" s="1" customFormat="1" ht="40" hidden="1" customHeight="1" x14ac:dyDescent="0.35">
      <c r="E333" s="15"/>
      <c r="F333" s="15"/>
      <c r="G333" s="14">
        <v>0</v>
      </c>
    </row>
    <row r="334" spans="5:7" s="1" customFormat="1" ht="40" hidden="1" customHeight="1" x14ac:dyDescent="0.35">
      <c r="E334" s="15"/>
      <c r="F334" s="15"/>
      <c r="G334" s="14">
        <v>0</v>
      </c>
    </row>
    <row r="335" spans="5:7" s="1" customFormat="1" ht="40" hidden="1" customHeight="1" x14ac:dyDescent="0.35">
      <c r="E335" s="15"/>
      <c r="F335" s="15"/>
      <c r="G335" s="14">
        <v>0</v>
      </c>
    </row>
    <row r="336" spans="5:7" s="1" customFormat="1" ht="40" hidden="1" customHeight="1" x14ac:dyDescent="0.35">
      <c r="E336" s="15"/>
      <c r="F336" s="15"/>
      <c r="G336" s="14">
        <v>0</v>
      </c>
    </row>
    <row r="337" spans="5:7" s="1" customFormat="1" ht="40" hidden="1" customHeight="1" x14ac:dyDescent="0.35">
      <c r="E337" s="15"/>
      <c r="F337" s="15"/>
      <c r="G337" s="14">
        <v>0</v>
      </c>
    </row>
    <row r="338" spans="5:7" s="1" customFormat="1" ht="40" hidden="1" customHeight="1" x14ac:dyDescent="0.35">
      <c r="E338" s="15"/>
      <c r="F338" s="15"/>
      <c r="G338" s="14">
        <v>0</v>
      </c>
    </row>
    <row r="339" spans="5:7" s="1" customFormat="1" ht="40" hidden="1" customHeight="1" x14ac:dyDescent="0.35">
      <c r="E339" s="15"/>
      <c r="F339" s="15"/>
      <c r="G339" s="14">
        <v>0</v>
      </c>
    </row>
    <row r="340" spans="5:7" s="1" customFormat="1" ht="40" hidden="1" customHeight="1" x14ac:dyDescent="0.35">
      <c r="E340" s="15"/>
      <c r="F340" s="15"/>
      <c r="G340" s="14">
        <v>0</v>
      </c>
    </row>
    <row r="341" spans="5:7" s="1" customFormat="1" ht="40" hidden="1" customHeight="1" x14ac:dyDescent="0.35">
      <c r="E341" s="15"/>
      <c r="F341" s="15"/>
      <c r="G341" s="14">
        <v>0</v>
      </c>
    </row>
    <row r="342" spans="5:7" s="1" customFormat="1" ht="40" hidden="1" customHeight="1" x14ac:dyDescent="0.35">
      <c r="E342" s="15"/>
      <c r="F342" s="15"/>
      <c r="G342" s="14">
        <v>0</v>
      </c>
    </row>
    <row r="343" spans="5:7" s="1" customFormat="1" ht="40" hidden="1" customHeight="1" x14ac:dyDescent="0.35">
      <c r="E343" s="15"/>
      <c r="F343" s="15"/>
      <c r="G343" s="14">
        <v>0</v>
      </c>
    </row>
    <row r="344" spans="5:7" s="1" customFormat="1" ht="40" hidden="1" customHeight="1" x14ac:dyDescent="0.35">
      <c r="E344" s="15"/>
      <c r="F344" s="15"/>
      <c r="G344" s="14">
        <v>0</v>
      </c>
    </row>
    <row r="345" spans="5:7" s="1" customFormat="1" ht="40" hidden="1" customHeight="1" x14ac:dyDescent="0.35">
      <c r="E345" s="15"/>
      <c r="F345" s="15"/>
      <c r="G345" s="14">
        <v>0</v>
      </c>
    </row>
    <row r="346" spans="5:7" s="1" customFormat="1" ht="40" hidden="1" customHeight="1" x14ac:dyDescent="0.35">
      <c r="E346" s="15"/>
      <c r="F346" s="15"/>
      <c r="G346" s="14">
        <v>0</v>
      </c>
    </row>
    <row r="347" spans="5:7" s="1" customFormat="1" ht="40" hidden="1" customHeight="1" x14ac:dyDescent="0.35">
      <c r="E347" s="15"/>
      <c r="F347" s="15"/>
      <c r="G347" s="14">
        <v>0</v>
      </c>
    </row>
    <row r="348" spans="5:7" s="1" customFormat="1" ht="40" hidden="1" customHeight="1" x14ac:dyDescent="0.35">
      <c r="E348" s="15"/>
      <c r="F348" s="15"/>
      <c r="G348" s="14">
        <v>0</v>
      </c>
    </row>
    <row r="349" spans="5:7" s="1" customFormat="1" ht="40" hidden="1" customHeight="1" x14ac:dyDescent="0.35">
      <c r="E349" s="15"/>
      <c r="F349" s="15"/>
      <c r="G349" s="14">
        <v>0</v>
      </c>
    </row>
    <row r="350" spans="5:7" s="1" customFormat="1" ht="40" hidden="1" customHeight="1" x14ac:dyDescent="0.35">
      <c r="E350" s="15"/>
      <c r="F350" s="15"/>
      <c r="G350" s="14">
        <v>0</v>
      </c>
    </row>
    <row r="351" spans="5:7" s="1" customFormat="1" ht="40" hidden="1" customHeight="1" x14ac:dyDescent="0.35">
      <c r="E351" s="15"/>
      <c r="F351" s="15"/>
      <c r="G351" s="14">
        <v>0</v>
      </c>
    </row>
    <row r="352" spans="5:7" s="1" customFormat="1" ht="40" hidden="1" customHeight="1" x14ac:dyDescent="0.35">
      <c r="E352" s="15"/>
      <c r="F352" s="15"/>
      <c r="G352" s="14">
        <v>0</v>
      </c>
    </row>
    <row r="353" spans="5:7" s="1" customFormat="1" ht="40" hidden="1" customHeight="1" x14ac:dyDescent="0.35">
      <c r="E353" s="15"/>
      <c r="F353" s="15"/>
      <c r="G353" s="14">
        <v>0</v>
      </c>
    </row>
    <row r="354" spans="5:7" s="1" customFormat="1" ht="40" hidden="1" customHeight="1" x14ac:dyDescent="0.35">
      <c r="E354" s="15"/>
      <c r="F354" s="15"/>
      <c r="G354" s="14">
        <v>0</v>
      </c>
    </row>
    <row r="355" spans="5:7" s="1" customFormat="1" ht="40" hidden="1" customHeight="1" x14ac:dyDescent="0.35">
      <c r="E355" s="15"/>
      <c r="F355" s="15"/>
      <c r="G355" s="14">
        <v>0</v>
      </c>
    </row>
    <row r="356" spans="5:7" s="1" customFormat="1" ht="40" hidden="1" customHeight="1" x14ac:dyDescent="0.35">
      <c r="E356" s="15"/>
      <c r="F356" s="15"/>
      <c r="G356" s="14">
        <v>0</v>
      </c>
    </row>
    <row r="357" spans="5:7" s="1" customFormat="1" ht="40" hidden="1" customHeight="1" x14ac:dyDescent="0.35">
      <c r="E357" s="15"/>
      <c r="F357" s="15"/>
      <c r="G357" s="14">
        <v>0</v>
      </c>
    </row>
    <row r="358" spans="5:7" s="1" customFormat="1" ht="40" hidden="1" customHeight="1" x14ac:dyDescent="0.35">
      <c r="E358" s="15"/>
      <c r="F358" s="15"/>
      <c r="G358" s="14">
        <v>0</v>
      </c>
    </row>
    <row r="359" spans="5:7" s="1" customFormat="1" ht="40" hidden="1" customHeight="1" x14ac:dyDescent="0.35">
      <c r="E359" s="15"/>
      <c r="F359" s="15"/>
      <c r="G359" s="14">
        <v>0</v>
      </c>
    </row>
    <row r="360" spans="5:7" s="1" customFormat="1" ht="40" hidden="1" customHeight="1" x14ac:dyDescent="0.35">
      <c r="E360" s="15"/>
      <c r="F360" s="15"/>
      <c r="G360" s="14">
        <v>0</v>
      </c>
    </row>
    <row r="361" spans="5:7" s="1" customFormat="1" ht="40" hidden="1" customHeight="1" x14ac:dyDescent="0.35">
      <c r="E361" s="15"/>
      <c r="F361" s="15"/>
      <c r="G361" s="14">
        <v>0</v>
      </c>
    </row>
    <row r="362" spans="5:7" s="1" customFormat="1" ht="40" hidden="1" customHeight="1" x14ac:dyDescent="0.35">
      <c r="E362" s="15"/>
      <c r="F362" s="15"/>
      <c r="G362" s="14">
        <v>0</v>
      </c>
    </row>
    <row r="363" spans="5:7" s="1" customFormat="1" ht="40" hidden="1" customHeight="1" x14ac:dyDescent="0.35">
      <c r="E363" s="15"/>
      <c r="F363" s="15"/>
      <c r="G363" s="14">
        <v>0</v>
      </c>
    </row>
    <row r="364" spans="5:7" s="1" customFormat="1" ht="40" hidden="1" customHeight="1" x14ac:dyDescent="0.35">
      <c r="E364" s="15"/>
      <c r="F364" s="15"/>
      <c r="G364" s="14">
        <v>0</v>
      </c>
    </row>
    <row r="365" spans="5:7" s="1" customFormat="1" ht="40" hidden="1" customHeight="1" x14ac:dyDescent="0.35">
      <c r="E365" s="15"/>
      <c r="F365" s="15"/>
      <c r="G365" s="14">
        <v>0</v>
      </c>
    </row>
    <row r="366" spans="5:7" s="1" customFormat="1" ht="40" hidden="1" customHeight="1" x14ac:dyDescent="0.35">
      <c r="E366" s="15"/>
      <c r="F366" s="15"/>
      <c r="G366" s="14">
        <v>0</v>
      </c>
    </row>
    <row r="367" spans="5:7" s="1" customFormat="1" ht="40" hidden="1" customHeight="1" x14ac:dyDescent="0.35">
      <c r="E367" s="15"/>
      <c r="F367" s="15"/>
      <c r="G367" s="14">
        <v>0</v>
      </c>
    </row>
    <row r="368" spans="5:7" s="1" customFormat="1" ht="40" hidden="1" customHeight="1" x14ac:dyDescent="0.35">
      <c r="E368" s="15"/>
      <c r="F368" s="15"/>
      <c r="G368" s="14">
        <v>0</v>
      </c>
    </row>
    <row r="369" spans="5:7" s="1" customFormat="1" ht="40" hidden="1" customHeight="1" x14ac:dyDescent="0.35">
      <c r="E369" s="15"/>
      <c r="F369" s="15"/>
      <c r="G369" s="14">
        <v>0</v>
      </c>
    </row>
    <row r="370" spans="5:7" s="1" customFormat="1" ht="40" hidden="1" customHeight="1" x14ac:dyDescent="0.35">
      <c r="E370" s="15"/>
      <c r="F370" s="15"/>
      <c r="G370" s="14">
        <v>0</v>
      </c>
    </row>
    <row r="371" spans="5:7" s="1" customFormat="1" ht="40" hidden="1" customHeight="1" x14ac:dyDescent="0.35">
      <c r="E371" s="15"/>
      <c r="F371" s="15"/>
      <c r="G371" s="14">
        <v>0</v>
      </c>
    </row>
    <row r="372" spans="5:7" s="1" customFormat="1" ht="40" hidden="1" customHeight="1" x14ac:dyDescent="0.35">
      <c r="E372" s="15"/>
      <c r="F372" s="15"/>
      <c r="G372" s="14">
        <v>0</v>
      </c>
    </row>
    <row r="373" spans="5:7" s="1" customFormat="1" ht="40" hidden="1" customHeight="1" x14ac:dyDescent="0.35">
      <c r="E373" s="15"/>
      <c r="F373" s="15"/>
      <c r="G373" s="14">
        <v>0</v>
      </c>
    </row>
    <row r="374" spans="5:7" s="1" customFormat="1" ht="40" hidden="1" customHeight="1" x14ac:dyDescent="0.35">
      <c r="E374" s="15"/>
      <c r="F374" s="15"/>
      <c r="G374" s="14">
        <v>0</v>
      </c>
    </row>
    <row r="375" spans="5:7" s="1" customFormat="1" ht="40" hidden="1" customHeight="1" x14ac:dyDescent="0.35">
      <c r="E375" s="15"/>
      <c r="F375" s="15"/>
      <c r="G375" s="14">
        <v>0</v>
      </c>
    </row>
    <row r="376" spans="5:7" s="1" customFormat="1" ht="40" hidden="1" customHeight="1" x14ac:dyDescent="0.35">
      <c r="E376" s="15"/>
      <c r="F376" s="15"/>
      <c r="G376" s="14">
        <v>0</v>
      </c>
    </row>
    <row r="377" spans="5:7" s="1" customFormat="1" ht="40" hidden="1" customHeight="1" x14ac:dyDescent="0.35">
      <c r="E377" s="15"/>
      <c r="F377" s="15"/>
      <c r="G377" s="14">
        <v>0</v>
      </c>
    </row>
    <row r="378" spans="5:7" s="1" customFormat="1" ht="40" hidden="1" customHeight="1" x14ac:dyDescent="0.35">
      <c r="E378" s="15"/>
      <c r="F378" s="15"/>
      <c r="G378" s="14">
        <v>0</v>
      </c>
    </row>
    <row r="379" spans="5:7" s="1" customFormat="1" ht="40" hidden="1" customHeight="1" x14ac:dyDescent="0.35">
      <c r="E379" s="15"/>
      <c r="F379" s="15"/>
      <c r="G379" s="14">
        <v>0</v>
      </c>
    </row>
    <row r="380" spans="5:7" s="1" customFormat="1" ht="40" hidden="1" customHeight="1" x14ac:dyDescent="0.35">
      <c r="E380" s="15"/>
      <c r="F380" s="15"/>
      <c r="G380" s="14">
        <v>0</v>
      </c>
    </row>
    <row r="381" spans="5:7" s="1" customFormat="1" ht="40" hidden="1" customHeight="1" x14ac:dyDescent="0.35">
      <c r="E381" s="15"/>
      <c r="F381" s="15"/>
      <c r="G381" s="14">
        <v>0</v>
      </c>
    </row>
    <row r="382" spans="5:7" s="1" customFormat="1" ht="40" hidden="1" customHeight="1" x14ac:dyDescent="0.35">
      <c r="E382" s="15"/>
      <c r="F382" s="15"/>
      <c r="G382" s="14">
        <v>0</v>
      </c>
    </row>
    <row r="383" spans="5:7" s="1" customFormat="1" ht="40" hidden="1" customHeight="1" x14ac:dyDescent="0.35">
      <c r="E383" s="15"/>
      <c r="F383" s="15"/>
      <c r="G383" s="14">
        <v>0</v>
      </c>
    </row>
    <row r="384" spans="5:7" s="1" customFormat="1" ht="40" hidden="1" customHeight="1" x14ac:dyDescent="0.35">
      <c r="E384" s="15"/>
      <c r="F384" s="15"/>
      <c r="G384" s="14">
        <v>0</v>
      </c>
    </row>
    <row r="385" spans="5:7" s="1" customFormat="1" ht="40" hidden="1" customHeight="1" x14ac:dyDescent="0.35">
      <c r="E385" s="15"/>
      <c r="F385" s="15"/>
      <c r="G385" s="14">
        <v>0</v>
      </c>
    </row>
    <row r="386" spans="5:7" s="1" customFormat="1" ht="40" hidden="1" customHeight="1" x14ac:dyDescent="0.35">
      <c r="E386" s="15"/>
      <c r="F386" s="15"/>
      <c r="G386" s="14">
        <v>0</v>
      </c>
    </row>
    <row r="387" spans="5:7" s="1" customFormat="1" ht="40" hidden="1" customHeight="1" x14ac:dyDescent="0.35">
      <c r="E387" s="15"/>
      <c r="F387" s="15"/>
      <c r="G387" s="14">
        <v>0</v>
      </c>
    </row>
    <row r="388" spans="5:7" s="1" customFormat="1" ht="40" hidden="1" customHeight="1" x14ac:dyDescent="0.35">
      <c r="E388" s="15"/>
      <c r="F388" s="15"/>
      <c r="G388" s="14">
        <v>0</v>
      </c>
    </row>
    <row r="389" spans="5:7" s="1" customFormat="1" ht="40" hidden="1" customHeight="1" x14ac:dyDescent="0.35">
      <c r="E389" s="15"/>
      <c r="F389" s="15"/>
      <c r="G389" s="14">
        <v>0</v>
      </c>
    </row>
    <row r="390" spans="5:7" s="1" customFormat="1" ht="40" hidden="1" customHeight="1" x14ac:dyDescent="0.35">
      <c r="E390" s="15"/>
      <c r="F390" s="15"/>
      <c r="G390" s="14">
        <v>0</v>
      </c>
    </row>
    <row r="391" spans="5:7" s="1" customFormat="1" ht="40" hidden="1" customHeight="1" x14ac:dyDescent="0.35">
      <c r="E391" s="15"/>
      <c r="F391" s="15"/>
      <c r="G391" s="14">
        <v>0</v>
      </c>
    </row>
    <row r="392" spans="5:7" s="1" customFormat="1" ht="40" hidden="1" customHeight="1" x14ac:dyDescent="0.35">
      <c r="E392" s="15"/>
      <c r="F392" s="15"/>
      <c r="G392" s="14">
        <v>0</v>
      </c>
    </row>
    <row r="393" spans="5:7" s="1" customFormat="1" ht="40" hidden="1" customHeight="1" x14ac:dyDescent="0.35">
      <c r="E393" s="15"/>
      <c r="F393" s="15"/>
      <c r="G393" s="14">
        <v>0</v>
      </c>
    </row>
    <row r="394" spans="5:7" s="1" customFormat="1" ht="40" hidden="1" customHeight="1" x14ac:dyDescent="0.35">
      <c r="E394" s="15"/>
      <c r="F394" s="15"/>
      <c r="G394" s="14">
        <v>0</v>
      </c>
    </row>
    <row r="395" spans="5:7" s="1" customFormat="1" ht="40" hidden="1" customHeight="1" x14ac:dyDescent="0.35">
      <c r="E395" s="15"/>
      <c r="F395" s="15"/>
      <c r="G395" s="14">
        <v>0</v>
      </c>
    </row>
    <row r="396" spans="5:7" s="1" customFormat="1" ht="40" hidden="1" customHeight="1" x14ac:dyDescent="0.35">
      <c r="E396" s="15"/>
      <c r="F396" s="15"/>
      <c r="G396" s="14">
        <v>0</v>
      </c>
    </row>
    <row r="397" spans="5:7" s="1" customFormat="1" ht="40" hidden="1" customHeight="1" x14ac:dyDescent="0.35">
      <c r="E397" s="15"/>
      <c r="F397" s="15"/>
      <c r="G397" s="14">
        <v>0</v>
      </c>
    </row>
    <row r="398" spans="5:7" s="1" customFormat="1" ht="40" hidden="1" customHeight="1" x14ac:dyDescent="0.35">
      <c r="E398" s="15"/>
      <c r="F398" s="15"/>
      <c r="G398" s="14">
        <v>0</v>
      </c>
    </row>
    <row r="399" spans="5:7" s="1" customFormat="1" ht="40" hidden="1" customHeight="1" x14ac:dyDescent="0.35">
      <c r="E399" s="15"/>
      <c r="F399" s="15"/>
      <c r="G399" s="14">
        <v>0</v>
      </c>
    </row>
    <row r="400" spans="5:7" s="1" customFormat="1" ht="40" hidden="1" customHeight="1" x14ac:dyDescent="0.35">
      <c r="E400" s="15"/>
      <c r="F400" s="15"/>
      <c r="G400" s="14">
        <v>0</v>
      </c>
    </row>
    <row r="401" spans="5:7" s="1" customFormat="1" ht="40" hidden="1" customHeight="1" x14ac:dyDescent="0.35">
      <c r="E401" s="15"/>
      <c r="F401" s="15"/>
      <c r="G401" s="14">
        <v>0</v>
      </c>
    </row>
    <row r="402" spans="5:7" s="1" customFormat="1" ht="40" hidden="1" customHeight="1" x14ac:dyDescent="0.35">
      <c r="E402" s="15"/>
      <c r="F402" s="15"/>
      <c r="G402" s="14">
        <v>0</v>
      </c>
    </row>
    <row r="403" spans="5:7" s="1" customFormat="1" ht="40" hidden="1" customHeight="1" x14ac:dyDescent="0.35">
      <c r="E403" s="15"/>
      <c r="F403" s="15"/>
      <c r="G403" s="14">
        <v>0</v>
      </c>
    </row>
    <row r="404" spans="5:7" s="1" customFormat="1" ht="40" hidden="1" customHeight="1" x14ac:dyDescent="0.35">
      <c r="E404" s="15"/>
      <c r="F404" s="15"/>
      <c r="G404" s="14">
        <v>0</v>
      </c>
    </row>
    <row r="405" spans="5:7" s="1" customFormat="1" ht="40" hidden="1" customHeight="1" x14ac:dyDescent="0.35">
      <c r="E405" s="15"/>
      <c r="F405" s="15"/>
      <c r="G405" s="14">
        <v>0</v>
      </c>
    </row>
    <row r="406" spans="5:7" s="1" customFormat="1" ht="40" hidden="1" customHeight="1" x14ac:dyDescent="0.35">
      <c r="E406" s="15"/>
      <c r="F406" s="15"/>
      <c r="G406" s="14">
        <v>0</v>
      </c>
    </row>
    <row r="407" spans="5:7" s="1" customFormat="1" ht="40" hidden="1" customHeight="1" x14ac:dyDescent="0.35">
      <c r="E407" s="15"/>
      <c r="F407" s="15"/>
      <c r="G407" s="14">
        <v>0</v>
      </c>
    </row>
    <row r="408" spans="5:7" s="1" customFormat="1" ht="40" hidden="1" customHeight="1" x14ac:dyDescent="0.35">
      <c r="E408" s="15"/>
      <c r="F408" s="15"/>
      <c r="G408" s="14">
        <v>0</v>
      </c>
    </row>
    <row r="409" spans="5:7" s="1" customFormat="1" ht="40" hidden="1" customHeight="1" x14ac:dyDescent="0.35">
      <c r="E409" s="15"/>
      <c r="F409" s="15"/>
      <c r="G409" s="14">
        <v>0</v>
      </c>
    </row>
    <row r="410" spans="5:7" s="1" customFormat="1" ht="40" hidden="1" customHeight="1" x14ac:dyDescent="0.35">
      <c r="E410" s="15"/>
      <c r="F410" s="15"/>
      <c r="G410" s="14">
        <v>0</v>
      </c>
    </row>
    <row r="411" spans="5:7" s="1" customFormat="1" ht="40" hidden="1" customHeight="1" x14ac:dyDescent="0.35">
      <c r="E411" s="15"/>
      <c r="F411" s="15"/>
      <c r="G411" s="14">
        <v>0</v>
      </c>
    </row>
    <row r="412" spans="5:7" s="1" customFormat="1" ht="40" hidden="1" customHeight="1" x14ac:dyDescent="0.35">
      <c r="E412" s="15"/>
      <c r="F412" s="15"/>
      <c r="G412" s="14">
        <v>0</v>
      </c>
    </row>
    <row r="413" spans="5:7" s="1" customFormat="1" ht="40" hidden="1" customHeight="1" x14ac:dyDescent="0.35">
      <c r="E413" s="15"/>
      <c r="F413" s="15"/>
      <c r="G413" s="14">
        <v>0</v>
      </c>
    </row>
    <row r="414" spans="5:7" s="1" customFormat="1" ht="40" hidden="1" customHeight="1" x14ac:dyDescent="0.35">
      <c r="E414" s="15"/>
      <c r="F414" s="15"/>
      <c r="G414" s="14">
        <v>0</v>
      </c>
    </row>
    <row r="415" spans="5:7" s="1" customFormat="1" ht="40" hidden="1" customHeight="1" x14ac:dyDescent="0.35">
      <c r="E415" s="15"/>
      <c r="F415" s="15"/>
      <c r="G415" s="14">
        <v>0</v>
      </c>
    </row>
    <row r="416" spans="5:7" s="1" customFormat="1" ht="40" hidden="1" customHeight="1" x14ac:dyDescent="0.35">
      <c r="E416" s="15"/>
      <c r="F416" s="15"/>
      <c r="G416" s="14">
        <v>0</v>
      </c>
    </row>
    <row r="417" spans="5:7" s="1" customFormat="1" ht="40" hidden="1" customHeight="1" x14ac:dyDescent="0.35">
      <c r="E417" s="15"/>
      <c r="F417" s="15"/>
      <c r="G417" s="14">
        <v>0</v>
      </c>
    </row>
    <row r="418" spans="5:7" s="1" customFormat="1" ht="40" hidden="1" customHeight="1" x14ac:dyDescent="0.35">
      <c r="E418" s="15"/>
      <c r="F418" s="15"/>
      <c r="G418" s="14">
        <v>0</v>
      </c>
    </row>
    <row r="419" spans="5:7" s="1" customFormat="1" ht="40" hidden="1" customHeight="1" x14ac:dyDescent="0.35">
      <c r="E419" s="15"/>
      <c r="F419" s="15"/>
      <c r="G419" s="14">
        <v>0</v>
      </c>
    </row>
    <row r="420" spans="5:7" s="1" customFormat="1" ht="40" hidden="1" customHeight="1" x14ac:dyDescent="0.35">
      <c r="E420" s="15"/>
      <c r="F420" s="15"/>
      <c r="G420" s="14">
        <v>0</v>
      </c>
    </row>
    <row r="421" spans="5:7" s="1" customFormat="1" ht="40" hidden="1" customHeight="1" x14ac:dyDescent="0.35">
      <c r="E421" s="15"/>
      <c r="F421" s="15"/>
      <c r="G421" s="14">
        <v>0</v>
      </c>
    </row>
    <row r="422" spans="5:7" s="1" customFormat="1" ht="40" hidden="1" customHeight="1" x14ac:dyDescent="0.35">
      <c r="E422" s="15"/>
      <c r="F422" s="15"/>
      <c r="G422" s="14">
        <v>0</v>
      </c>
    </row>
    <row r="423" spans="5:7" s="1" customFormat="1" ht="40" hidden="1" customHeight="1" x14ac:dyDescent="0.35">
      <c r="E423" s="15"/>
      <c r="F423" s="15"/>
      <c r="G423" s="14">
        <v>0</v>
      </c>
    </row>
    <row r="424" spans="5:7" s="1" customFormat="1" ht="40" hidden="1" customHeight="1" x14ac:dyDescent="0.35">
      <c r="E424" s="15"/>
      <c r="F424" s="15"/>
      <c r="G424" s="14">
        <v>0</v>
      </c>
    </row>
    <row r="425" spans="5:7" s="1" customFormat="1" ht="40" hidden="1" customHeight="1" x14ac:dyDescent="0.35">
      <c r="E425" s="15"/>
      <c r="F425" s="15"/>
      <c r="G425" s="14">
        <v>0</v>
      </c>
    </row>
    <row r="426" spans="5:7" s="1" customFormat="1" ht="40" hidden="1" customHeight="1" x14ac:dyDescent="0.35">
      <c r="E426" s="15"/>
      <c r="F426" s="15"/>
      <c r="G426" s="14">
        <v>0</v>
      </c>
    </row>
    <row r="427" spans="5:7" s="1" customFormat="1" ht="40" hidden="1" customHeight="1" x14ac:dyDescent="0.35">
      <c r="E427" s="15"/>
      <c r="F427" s="15"/>
      <c r="G427" s="14">
        <v>0</v>
      </c>
    </row>
    <row r="428" spans="5:7" s="1" customFormat="1" ht="40" hidden="1" customHeight="1" x14ac:dyDescent="0.35">
      <c r="E428" s="15"/>
      <c r="F428" s="15"/>
      <c r="G428" s="14">
        <v>0</v>
      </c>
    </row>
    <row r="429" spans="5:7" s="1" customFormat="1" ht="40" hidden="1" customHeight="1" x14ac:dyDescent="0.35">
      <c r="E429" s="15"/>
      <c r="F429" s="15"/>
      <c r="G429" s="14">
        <v>0</v>
      </c>
    </row>
    <row r="430" spans="5:7" s="1" customFormat="1" ht="40" hidden="1" customHeight="1" x14ac:dyDescent="0.35">
      <c r="E430" s="15"/>
      <c r="F430" s="15"/>
      <c r="G430" s="14">
        <v>0</v>
      </c>
    </row>
    <row r="431" spans="5:7" s="1" customFormat="1" ht="40" hidden="1" customHeight="1" x14ac:dyDescent="0.35">
      <c r="E431" s="15"/>
      <c r="F431" s="15"/>
      <c r="G431" s="14">
        <v>0</v>
      </c>
    </row>
    <row r="432" spans="5:7" s="1" customFormat="1" ht="40" hidden="1" customHeight="1" x14ac:dyDescent="0.35">
      <c r="E432" s="15"/>
      <c r="F432" s="15"/>
      <c r="G432" s="14">
        <v>0</v>
      </c>
    </row>
    <row r="433" spans="5:7" s="1" customFormat="1" ht="40" hidden="1" customHeight="1" x14ac:dyDescent="0.35">
      <c r="E433" s="15"/>
      <c r="F433" s="15"/>
      <c r="G433" s="14">
        <v>0</v>
      </c>
    </row>
    <row r="434" spans="5:7" s="1" customFormat="1" ht="40" hidden="1" customHeight="1" x14ac:dyDescent="0.35">
      <c r="E434" s="15"/>
      <c r="F434" s="15"/>
      <c r="G434" s="14">
        <v>0</v>
      </c>
    </row>
    <row r="435" spans="5:7" s="1" customFormat="1" ht="40" hidden="1" customHeight="1" x14ac:dyDescent="0.35">
      <c r="E435" s="15"/>
      <c r="F435" s="15"/>
      <c r="G435" s="14">
        <v>0</v>
      </c>
    </row>
    <row r="436" spans="5:7" s="1" customFormat="1" ht="40" hidden="1" customHeight="1" x14ac:dyDescent="0.35">
      <c r="E436" s="15"/>
      <c r="F436" s="15"/>
      <c r="G436" s="14">
        <v>0</v>
      </c>
    </row>
    <row r="437" spans="5:7" s="1" customFormat="1" ht="40" hidden="1" customHeight="1" x14ac:dyDescent="0.35">
      <c r="E437" s="15"/>
      <c r="F437" s="15"/>
      <c r="G437" s="14">
        <v>0</v>
      </c>
    </row>
    <row r="438" spans="5:7" s="1" customFormat="1" ht="40" hidden="1" customHeight="1" x14ac:dyDescent="0.35">
      <c r="E438" s="15"/>
      <c r="F438" s="15"/>
      <c r="G438" s="14">
        <v>0</v>
      </c>
    </row>
    <row r="439" spans="5:7" s="1" customFormat="1" ht="40" hidden="1" customHeight="1" x14ac:dyDescent="0.35">
      <c r="E439" s="15"/>
      <c r="F439" s="15"/>
      <c r="G439" s="14">
        <v>0</v>
      </c>
    </row>
    <row r="440" spans="5:7" s="1" customFormat="1" ht="40" hidden="1" customHeight="1" x14ac:dyDescent="0.35">
      <c r="E440" s="15"/>
      <c r="F440" s="15"/>
      <c r="G440" s="14">
        <v>0</v>
      </c>
    </row>
    <row r="441" spans="5:7" s="1" customFormat="1" ht="40" hidden="1" customHeight="1" x14ac:dyDescent="0.35">
      <c r="E441" s="15"/>
      <c r="F441" s="15"/>
      <c r="G441" s="14">
        <v>0</v>
      </c>
    </row>
    <row r="442" spans="5:7" s="1" customFormat="1" ht="40" hidden="1" customHeight="1" x14ac:dyDescent="0.35">
      <c r="E442" s="15"/>
      <c r="F442" s="15"/>
      <c r="G442" s="14">
        <v>0</v>
      </c>
    </row>
    <row r="443" spans="5:7" s="1" customFormat="1" ht="40" hidden="1" customHeight="1" x14ac:dyDescent="0.35">
      <c r="E443" s="15"/>
      <c r="F443" s="15"/>
      <c r="G443" s="14">
        <v>0</v>
      </c>
    </row>
    <row r="444" spans="5:7" s="1" customFormat="1" ht="40" hidden="1" customHeight="1" x14ac:dyDescent="0.35">
      <c r="E444" s="15"/>
      <c r="F444" s="15"/>
      <c r="G444" s="14">
        <v>0</v>
      </c>
    </row>
    <row r="445" spans="5:7" s="1" customFormat="1" ht="40" hidden="1" customHeight="1" x14ac:dyDescent="0.35">
      <c r="E445" s="15"/>
      <c r="F445" s="15"/>
      <c r="G445" s="14">
        <v>0</v>
      </c>
    </row>
    <row r="446" spans="5:7" s="1" customFormat="1" ht="40" hidden="1" customHeight="1" x14ac:dyDescent="0.35">
      <c r="E446" s="15"/>
      <c r="F446" s="15"/>
      <c r="G446" s="14">
        <v>0</v>
      </c>
    </row>
    <row r="447" spans="5:7" s="1" customFormat="1" ht="40" hidden="1" customHeight="1" x14ac:dyDescent="0.35">
      <c r="E447" s="15"/>
      <c r="F447" s="15"/>
      <c r="G447" s="14">
        <v>0</v>
      </c>
    </row>
    <row r="448" spans="5:7" s="1" customFormat="1" ht="40" hidden="1" customHeight="1" x14ac:dyDescent="0.35">
      <c r="E448" s="15"/>
      <c r="F448" s="15"/>
      <c r="G448" s="14">
        <v>0</v>
      </c>
    </row>
    <row r="449" spans="5:7" s="1" customFormat="1" ht="40" hidden="1" customHeight="1" x14ac:dyDescent="0.35">
      <c r="E449" s="15"/>
      <c r="F449" s="15"/>
      <c r="G449" s="14">
        <v>0</v>
      </c>
    </row>
    <row r="450" spans="5:7" s="1" customFormat="1" ht="40" hidden="1" customHeight="1" x14ac:dyDescent="0.35">
      <c r="E450" s="15"/>
      <c r="F450" s="15"/>
      <c r="G450" s="14">
        <v>0</v>
      </c>
    </row>
    <row r="451" spans="5:7" s="1" customFormat="1" ht="40" hidden="1" customHeight="1" x14ac:dyDescent="0.35">
      <c r="E451" s="15"/>
      <c r="F451" s="15"/>
      <c r="G451" s="14">
        <v>0</v>
      </c>
    </row>
    <row r="452" spans="5:7" s="1" customFormat="1" ht="40" hidden="1" customHeight="1" x14ac:dyDescent="0.35">
      <c r="E452" s="15"/>
      <c r="F452" s="15"/>
      <c r="G452" s="14">
        <v>0</v>
      </c>
    </row>
    <row r="453" spans="5:7" s="1" customFormat="1" ht="40" hidden="1" customHeight="1" x14ac:dyDescent="0.35">
      <c r="E453" s="15"/>
      <c r="F453" s="15"/>
      <c r="G453" s="14">
        <v>0</v>
      </c>
    </row>
    <row r="454" spans="5:7" s="1" customFormat="1" ht="40" hidden="1" customHeight="1" x14ac:dyDescent="0.35">
      <c r="E454" s="15"/>
      <c r="F454" s="15"/>
      <c r="G454" s="14">
        <v>0</v>
      </c>
    </row>
    <row r="455" spans="5:7" s="1" customFormat="1" ht="40" hidden="1" customHeight="1" x14ac:dyDescent="0.35">
      <c r="E455" s="15"/>
      <c r="F455" s="15"/>
      <c r="G455" s="14">
        <v>0</v>
      </c>
    </row>
    <row r="456" spans="5:7" s="1" customFormat="1" ht="40" hidden="1" customHeight="1" x14ac:dyDescent="0.35">
      <c r="E456" s="15"/>
      <c r="F456" s="15"/>
      <c r="G456" s="14">
        <v>0</v>
      </c>
    </row>
    <row r="457" spans="5:7" s="1" customFormat="1" ht="40" hidden="1" customHeight="1" x14ac:dyDescent="0.35">
      <c r="E457" s="15"/>
      <c r="F457" s="15"/>
      <c r="G457" s="14">
        <v>0</v>
      </c>
    </row>
    <row r="458" spans="5:7" s="1" customFormat="1" ht="40" hidden="1" customHeight="1" x14ac:dyDescent="0.35">
      <c r="E458" s="15"/>
      <c r="F458" s="15"/>
      <c r="G458" s="14">
        <v>0</v>
      </c>
    </row>
    <row r="459" spans="5:7" s="1" customFormat="1" ht="40" hidden="1" customHeight="1" x14ac:dyDescent="0.35">
      <c r="E459" s="15"/>
      <c r="F459" s="15"/>
      <c r="G459" s="14">
        <v>0</v>
      </c>
    </row>
    <row r="460" spans="5:7" s="1" customFormat="1" ht="40" hidden="1" customHeight="1" x14ac:dyDescent="0.35">
      <c r="E460" s="15"/>
      <c r="F460" s="15"/>
      <c r="G460" s="14">
        <v>0</v>
      </c>
    </row>
    <row r="461" spans="5:7" s="1" customFormat="1" ht="40" hidden="1" customHeight="1" x14ac:dyDescent="0.35">
      <c r="E461" s="15"/>
      <c r="F461" s="15"/>
      <c r="G461" s="14">
        <v>0</v>
      </c>
    </row>
    <row r="462" spans="5:7" s="1" customFormat="1" ht="40" hidden="1" customHeight="1" x14ac:dyDescent="0.35">
      <c r="E462" s="15"/>
      <c r="F462" s="15"/>
      <c r="G462" s="14">
        <v>0</v>
      </c>
    </row>
    <row r="463" spans="5:7" s="1" customFormat="1" ht="40" hidden="1" customHeight="1" x14ac:dyDescent="0.35">
      <c r="E463" s="15"/>
      <c r="F463" s="15"/>
      <c r="G463" s="14">
        <v>0</v>
      </c>
    </row>
    <row r="464" spans="5:7" s="1" customFormat="1" ht="40" hidden="1" customHeight="1" x14ac:dyDescent="0.35">
      <c r="E464" s="15"/>
      <c r="F464" s="15"/>
      <c r="G464" s="14">
        <v>0</v>
      </c>
    </row>
    <row r="465" spans="5:7" s="1" customFormat="1" ht="40" hidden="1" customHeight="1" x14ac:dyDescent="0.35">
      <c r="E465" s="15"/>
      <c r="F465" s="15"/>
      <c r="G465" s="14">
        <v>0</v>
      </c>
    </row>
    <row r="466" spans="5:7" s="1" customFormat="1" ht="40" hidden="1" customHeight="1" x14ac:dyDescent="0.35">
      <c r="E466" s="15"/>
      <c r="F466" s="15"/>
      <c r="G466" s="14">
        <v>0</v>
      </c>
    </row>
    <row r="467" spans="5:7" s="1" customFormat="1" ht="40" hidden="1" customHeight="1" x14ac:dyDescent="0.35">
      <c r="E467" s="15"/>
      <c r="F467" s="15"/>
      <c r="G467" s="14">
        <v>0</v>
      </c>
    </row>
    <row r="468" spans="5:7" s="1" customFormat="1" ht="40" hidden="1" customHeight="1" x14ac:dyDescent="0.35">
      <c r="E468" s="15"/>
      <c r="F468" s="15"/>
      <c r="G468" s="14">
        <v>0</v>
      </c>
    </row>
    <row r="469" spans="5:7" s="1" customFormat="1" ht="40" hidden="1" customHeight="1" x14ac:dyDescent="0.35">
      <c r="E469" s="15"/>
      <c r="F469" s="15"/>
      <c r="G469" s="14">
        <v>0</v>
      </c>
    </row>
    <row r="470" spans="5:7" s="1" customFormat="1" ht="40" hidden="1" customHeight="1" x14ac:dyDescent="0.35">
      <c r="E470" s="15"/>
      <c r="F470" s="15"/>
      <c r="G470" s="14">
        <v>0</v>
      </c>
    </row>
    <row r="471" spans="5:7" s="1" customFormat="1" ht="40" hidden="1" customHeight="1" x14ac:dyDescent="0.35">
      <c r="E471" s="15"/>
      <c r="F471" s="15"/>
      <c r="G471" s="14">
        <v>0</v>
      </c>
    </row>
    <row r="472" spans="5:7" s="1" customFormat="1" ht="40" hidden="1" customHeight="1" x14ac:dyDescent="0.35">
      <c r="E472" s="15"/>
      <c r="F472" s="15"/>
      <c r="G472" s="14">
        <v>0</v>
      </c>
    </row>
    <row r="473" spans="5:7" s="1" customFormat="1" ht="40" hidden="1" customHeight="1" x14ac:dyDescent="0.35">
      <c r="E473" s="15"/>
      <c r="F473" s="15"/>
      <c r="G473" s="14">
        <v>0</v>
      </c>
    </row>
    <row r="474" spans="5:7" s="1" customFormat="1" ht="40" hidden="1" customHeight="1" x14ac:dyDescent="0.35">
      <c r="E474" s="15"/>
      <c r="F474" s="15"/>
      <c r="G474" s="14">
        <v>0</v>
      </c>
    </row>
    <row r="475" spans="5:7" s="1" customFormat="1" ht="40" hidden="1" customHeight="1" x14ac:dyDescent="0.35">
      <c r="E475" s="15"/>
      <c r="F475" s="15"/>
      <c r="G475" s="14">
        <v>0</v>
      </c>
    </row>
    <row r="476" spans="5:7" s="1" customFormat="1" ht="40" hidden="1" customHeight="1" x14ac:dyDescent="0.35">
      <c r="E476" s="15"/>
      <c r="F476" s="15"/>
      <c r="G476" s="14">
        <v>0</v>
      </c>
    </row>
    <row r="477" spans="5:7" s="1" customFormat="1" ht="40" hidden="1" customHeight="1" x14ac:dyDescent="0.35">
      <c r="E477" s="15"/>
      <c r="F477" s="15"/>
      <c r="G477" s="14">
        <v>0</v>
      </c>
    </row>
    <row r="478" spans="5:7" s="1" customFormat="1" ht="40" hidden="1" customHeight="1" x14ac:dyDescent="0.35">
      <c r="E478" s="15"/>
      <c r="F478" s="15"/>
      <c r="G478" s="14">
        <v>0</v>
      </c>
    </row>
    <row r="479" spans="5:7" s="1" customFormat="1" ht="40" hidden="1" customHeight="1" x14ac:dyDescent="0.35">
      <c r="E479" s="15"/>
      <c r="F479" s="15"/>
      <c r="G479" s="14">
        <v>0</v>
      </c>
    </row>
    <row r="480" spans="5:7" s="1" customFormat="1" ht="40" hidden="1" customHeight="1" x14ac:dyDescent="0.35">
      <c r="E480" s="15"/>
      <c r="F480" s="15"/>
      <c r="G480" s="14">
        <v>0</v>
      </c>
    </row>
    <row r="481" spans="5:7" s="1" customFormat="1" ht="40" hidden="1" customHeight="1" x14ac:dyDescent="0.35">
      <c r="E481" s="15"/>
      <c r="F481" s="15"/>
      <c r="G481" s="14">
        <v>0</v>
      </c>
    </row>
    <row r="482" spans="5:7" s="1" customFormat="1" ht="40" hidden="1" customHeight="1" x14ac:dyDescent="0.35">
      <c r="E482" s="15"/>
      <c r="F482" s="15"/>
      <c r="G482" s="14">
        <v>0</v>
      </c>
    </row>
    <row r="483" spans="5:7" s="1" customFormat="1" ht="40" hidden="1" customHeight="1" x14ac:dyDescent="0.35">
      <c r="E483" s="15"/>
      <c r="F483" s="15"/>
      <c r="G483" s="14">
        <v>0</v>
      </c>
    </row>
    <row r="484" spans="5:7" s="1" customFormat="1" ht="40" hidden="1" customHeight="1" x14ac:dyDescent="0.35">
      <c r="E484" s="15"/>
      <c r="F484" s="15"/>
      <c r="G484" s="14">
        <v>0</v>
      </c>
    </row>
    <row r="485" spans="5:7" s="1" customFormat="1" ht="40" hidden="1" customHeight="1" x14ac:dyDescent="0.35">
      <c r="E485" s="15"/>
      <c r="F485" s="15"/>
      <c r="G485" s="14">
        <v>0</v>
      </c>
    </row>
    <row r="486" spans="5:7" s="1" customFormat="1" ht="40" hidden="1" customHeight="1" x14ac:dyDescent="0.35">
      <c r="E486" s="15"/>
      <c r="F486" s="15"/>
      <c r="G486" s="14">
        <v>0</v>
      </c>
    </row>
    <row r="487" spans="5:7" s="1" customFormat="1" ht="40" hidden="1" customHeight="1" x14ac:dyDescent="0.35">
      <c r="E487" s="15"/>
      <c r="F487" s="15"/>
      <c r="G487" s="14">
        <v>0</v>
      </c>
    </row>
    <row r="488" spans="5:7" s="1" customFormat="1" ht="40" hidden="1" customHeight="1" x14ac:dyDescent="0.35">
      <c r="E488" s="15"/>
      <c r="F488" s="15"/>
      <c r="G488" s="14">
        <v>0</v>
      </c>
    </row>
    <row r="489" spans="5:7" s="1" customFormat="1" ht="40" hidden="1" customHeight="1" x14ac:dyDescent="0.35">
      <c r="E489" s="15"/>
      <c r="F489" s="15"/>
      <c r="G489" s="14">
        <v>0</v>
      </c>
    </row>
    <row r="490" spans="5:7" s="1" customFormat="1" ht="40" hidden="1" customHeight="1" x14ac:dyDescent="0.35">
      <c r="E490" s="15"/>
      <c r="F490" s="15"/>
      <c r="G490" s="14">
        <v>0</v>
      </c>
    </row>
    <row r="491" spans="5:7" s="1" customFormat="1" ht="40" hidden="1" customHeight="1" x14ac:dyDescent="0.35">
      <c r="E491" s="15"/>
      <c r="F491" s="15"/>
      <c r="G491" s="14">
        <v>0</v>
      </c>
    </row>
    <row r="492" spans="5:7" s="1" customFormat="1" ht="40" hidden="1" customHeight="1" x14ac:dyDescent="0.35">
      <c r="E492" s="15"/>
      <c r="F492" s="15"/>
      <c r="G492" s="14">
        <v>0</v>
      </c>
    </row>
    <row r="493" spans="5:7" s="1" customFormat="1" ht="40" hidden="1" customHeight="1" x14ac:dyDescent="0.35">
      <c r="E493" s="15"/>
      <c r="F493" s="15"/>
      <c r="G493" s="14">
        <v>0</v>
      </c>
    </row>
    <row r="494" spans="5:7" s="1" customFormat="1" ht="40" hidden="1" customHeight="1" x14ac:dyDescent="0.35">
      <c r="E494" s="15"/>
      <c r="F494" s="15"/>
      <c r="G494" s="14">
        <v>0</v>
      </c>
    </row>
    <row r="495" spans="5:7" s="1" customFormat="1" ht="40" hidden="1" customHeight="1" x14ac:dyDescent="0.35">
      <c r="E495" s="15"/>
      <c r="F495" s="15"/>
      <c r="G495" s="14">
        <v>0</v>
      </c>
    </row>
    <row r="496" spans="5:7" s="1" customFormat="1" ht="40" hidden="1" customHeight="1" x14ac:dyDescent="0.35">
      <c r="E496" s="15"/>
      <c r="F496" s="15"/>
      <c r="G496" s="14">
        <v>0</v>
      </c>
    </row>
    <row r="497" spans="5:7" s="1" customFormat="1" ht="40" hidden="1" customHeight="1" x14ac:dyDescent="0.35">
      <c r="E497" s="15"/>
      <c r="F497" s="15"/>
      <c r="G497" s="14">
        <v>0</v>
      </c>
    </row>
    <row r="498" spans="5:7" s="1" customFormat="1" ht="40" hidden="1" customHeight="1" x14ac:dyDescent="0.35">
      <c r="E498" s="15"/>
      <c r="F498" s="15"/>
      <c r="G498" s="14">
        <v>0</v>
      </c>
    </row>
    <row r="499" spans="5:7" s="1" customFormat="1" ht="40" hidden="1" customHeight="1" x14ac:dyDescent="0.35">
      <c r="E499" s="15"/>
      <c r="F499" s="15"/>
      <c r="G499" s="14">
        <v>0</v>
      </c>
    </row>
    <row r="500" spans="5:7" s="1" customFormat="1" ht="40" hidden="1" customHeight="1" x14ac:dyDescent="0.35">
      <c r="E500" s="15"/>
      <c r="F500" s="15"/>
      <c r="G500" s="14">
        <v>0</v>
      </c>
    </row>
    <row r="501" spans="5:7" s="1" customFormat="1" ht="40" hidden="1" customHeight="1" x14ac:dyDescent="0.35">
      <c r="E501" s="15"/>
      <c r="F501" s="15"/>
      <c r="G501" s="14">
        <v>0</v>
      </c>
    </row>
    <row r="502" spans="5:7" s="1" customFormat="1" ht="40" hidden="1" customHeight="1" x14ac:dyDescent="0.35">
      <c r="E502" s="15"/>
      <c r="F502" s="15"/>
      <c r="G502" s="14">
        <v>0</v>
      </c>
    </row>
    <row r="503" spans="5:7" s="1" customFormat="1" ht="40" hidden="1" customHeight="1" x14ac:dyDescent="0.35">
      <c r="E503" s="15"/>
      <c r="F503" s="15"/>
      <c r="G503" s="14">
        <v>0</v>
      </c>
    </row>
    <row r="504" spans="5:7" s="1" customFormat="1" ht="40" hidden="1" customHeight="1" x14ac:dyDescent="0.35">
      <c r="E504" s="15"/>
      <c r="F504" s="15"/>
      <c r="G504" s="14">
        <v>0</v>
      </c>
    </row>
    <row r="505" spans="5:7" s="1" customFormat="1" ht="40" hidden="1" customHeight="1" x14ac:dyDescent="0.35">
      <c r="E505" s="15"/>
      <c r="F505" s="15"/>
      <c r="G505" s="14">
        <v>0</v>
      </c>
    </row>
    <row r="506" spans="5:7" s="1" customFormat="1" ht="40" hidden="1" customHeight="1" x14ac:dyDescent="0.35">
      <c r="E506" s="15"/>
      <c r="F506" s="15"/>
      <c r="G506" s="14">
        <v>0</v>
      </c>
    </row>
    <row r="507" spans="5:7" s="1" customFormat="1" ht="40" hidden="1" customHeight="1" x14ac:dyDescent="0.35">
      <c r="E507" s="15"/>
      <c r="F507" s="15"/>
      <c r="G507" s="14">
        <v>0</v>
      </c>
    </row>
    <row r="508" spans="5:7" s="1" customFormat="1" ht="40" hidden="1" customHeight="1" x14ac:dyDescent="0.35">
      <c r="E508" s="15"/>
      <c r="F508" s="15"/>
      <c r="G508" s="14">
        <v>0</v>
      </c>
    </row>
    <row r="509" spans="5:7" s="1" customFormat="1" ht="40" hidden="1" customHeight="1" x14ac:dyDescent="0.35">
      <c r="E509" s="15"/>
      <c r="F509" s="15"/>
      <c r="G509" s="14">
        <v>0</v>
      </c>
    </row>
    <row r="510" spans="5:7" s="1" customFormat="1" ht="40" hidden="1" customHeight="1" x14ac:dyDescent="0.35">
      <c r="E510" s="15"/>
      <c r="F510" s="15"/>
      <c r="G510" s="14">
        <v>0</v>
      </c>
    </row>
    <row r="511" spans="5:7" s="1" customFormat="1" ht="40" hidden="1" customHeight="1" x14ac:dyDescent="0.35">
      <c r="E511" s="15"/>
      <c r="F511" s="15"/>
      <c r="G511" s="14">
        <v>0</v>
      </c>
    </row>
    <row r="512" spans="5:7" s="1" customFormat="1" ht="40" hidden="1" customHeight="1" x14ac:dyDescent="0.35">
      <c r="E512" s="15"/>
      <c r="F512" s="15"/>
      <c r="G512" s="14">
        <v>0</v>
      </c>
    </row>
    <row r="513" spans="5:7" s="1" customFormat="1" ht="40" hidden="1" customHeight="1" x14ac:dyDescent="0.35">
      <c r="E513" s="15"/>
      <c r="F513" s="15"/>
      <c r="G513" s="14">
        <v>0</v>
      </c>
    </row>
    <row r="514" spans="5:7" s="1" customFormat="1" ht="40" hidden="1" customHeight="1" x14ac:dyDescent="0.35">
      <c r="E514" s="15"/>
      <c r="F514" s="15"/>
      <c r="G514" s="14">
        <v>0</v>
      </c>
    </row>
    <row r="515" spans="5:7" s="1" customFormat="1" ht="40" hidden="1" customHeight="1" x14ac:dyDescent="0.35">
      <c r="E515" s="15"/>
      <c r="F515" s="15"/>
      <c r="G515" s="14">
        <v>0</v>
      </c>
    </row>
    <row r="516" spans="5:7" s="1" customFormat="1" ht="40" hidden="1" customHeight="1" x14ac:dyDescent="0.35">
      <c r="E516" s="15"/>
      <c r="F516" s="15"/>
      <c r="G516" s="14">
        <v>0</v>
      </c>
    </row>
    <row r="517" spans="5:7" s="1" customFormat="1" ht="40" hidden="1" customHeight="1" x14ac:dyDescent="0.35">
      <c r="E517" s="15"/>
      <c r="F517" s="15"/>
      <c r="G517" s="14">
        <v>0</v>
      </c>
    </row>
    <row r="518" spans="5:7" s="1" customFormat="1" ht="40" hidden="1" customHeight="1" x14ac:dyDescent="0.35">
      <c r="E518" s="15"/>
      <c r="F518" s="15"/>
      <c r="G518" s="14">
        <v>0</v>
      </c>
    </row>
    <row r="519" spans="5:7" s="1" customFormat="1" ht="40" hidden="1" customHeight="1" x14ac:dyDescent="0.35">
      <c r="E519" s="15"/>
      <c r="F519" s="15"/>
      <c r="G519" s="14">
        <v>0</v>
      </c>
    </row>
    <row r="520" spans="5:7" s="1" customFormat="1" ht="40" hidden="1" customHeight="1" x14ac:dyDescent="0.35">
      <c r="E520" s="15"/>
      <c r="F520" s="15"/>
      <c r="G520" s="14">
        <v>0</v>
      </c>
    </row>
    <row r="521" spans="5:7" s="1" customFormat="1" ht="40" hidden="1" customHeight="1" x14ac:dyDescent="0.35">
      <c r="E521" s="15"/>
      <c r="F521" s="15"/>
      <c r="G521" s="14">
        <v>0</v>
      </c>
    </row>
    <row r="522" spans="5:7" s="1" customFormat="1" ht="40" hidden="1" customHeight="1" x14ac:dyDescent="0.35">
      <c r="E522" s="15"/>
      <c r="F522" s="15"/>
      <c r="G522" s="14">
        <v>0</v>
      </c>
    </row>
    <row r="523" spans="5:7" s="1" customFormat="1" ht="40" hidden="1" customHeight="1" x14ac:dyDescent="0.35">
      <c r="E523" s="15"/>
      <c r="F523" s="15"/>
      <c r="G523" s="14">
        <v>0</v>
      </c>
    </row>
    <row r="524" spans="5:7" s="1" customFormat="1" ht="40" hidden="1" customHeight="1" x14ac:dyDescent="0.35">
      <c r="E524" s="15"/>
      <c r="F524" s="15"/>
      <c r="G524" s="14">
        <v>0</v>
      </c>
    </row>
    <row r="525" spans="5:7" s="1" customFormat="1" ht="40" hidden="1" customHeight="1" x14ac:dyDescent="0.35">
      <c r="E525" s="15"/>
      <c r="F525" s="15"/>
      <c r="G525" s="14">
        <v>0</v>
      </c>
    </row>
    <row r="526" spans="5:7" s="1" customFormat="1" ht="40" hidden="1" customHeight="1" x14ac:dyDescent="0.35">
      <c r="E526" s="15"/>
      <c r="F526" s="15"/>
      <c r="G526" s="14">
        <v>0</v>
      </c>
    </row>
    <row r="527" spans="5:7" s="1" customFormat="1" ht="40" hidden="1" customHeight="1" x14ac:dyDescent="0.35">
      <c r="E527" s="15"/>
      <c r="F527" s="15"/>
      <c r="G527" s="14">
        <v>0</v>
      </c>
    </row>
    <row r="528" spans="5:7" s="1" customFormat="1" ht="40" hidden="1" customHeight="1" x14ac:dyDescent="0.35">
      <c r="E528" s="15"/>
      <c r="F528" s="15"/>
      <c r="G528" s="14">
        <v>0</v>
      </c>
    </row>
    <row r="529" spans="5:7" s="1" customFormat="1" ht="40" hidden="1" customHeight="1" x14ac:dyDescent="0.35">
      <c r="E529" s="15"/>
      <c r="F529" s="15"/>
      <c r="G529" s="14">
        <v>0</v>
      </c>
    </row>
    <row r="530" spans="5:7" s="1" customFormat="1" ht="40" hidden="1" customHeight="1" x14ac:dyDescent="0.35">
      <c r="E530" s="15"/>
      <c r="F530" s="15"/>
      <c r="G530" s="14">
        <v>0</v>
      </c>
    </row>
    <row r="531" spans="5:7" s="1" customFormat="1" ht="40" hidden="1" customHeight="1" x14ac:dyDescent="0.35">
      <c r="E531" s="15"/>
      <c r="F531" s="15"/>
      <c r="G531" s="14">
        <v>0</v>
      </c>
    </row>
    <row r="532" spans="5:7" s="1" customFormat="1" ht="40" hidden="1" customHeight="1" x14ac:dyDescent="0.35">
      <c r="E532" s="15"/>
      <c r="F532" s="15"/>
      <c r="G532" s="14">
        <v>0</v>
      </c>
    </row>
    <row r="533" spans="5:7" s="1" customFormat="1" ht="40" hidden="1" customHeight="1" x14ac:dyDescent="0.35">
      <c r="E533" s="15"/>
      <c r="F533" s="15"/>
      <c r="G533" s="14">
        <v>0</v>
      </c>
    </row>
    <row r="534" spans="5:7" s="1" customFormat="1" ht="40" hidden="1" customHeight="1" x14ac:dyDescent="0.35">
      <c r="E534" s="15"/>
      <c r="F534" s="15"/>
      <c r="G534" s="14">
        <v>0</v>
      </c>
    </row>
    <row r="535" spans="5:7" s="1" customFormat="1" ht="40" hidden="1" customHeight="1" x14ac:dyDescent="0.35">
      <c r="E535" s="15"/>
      <c r="F535" s="15"/>
      <c r="G535" s="14">
        <v>0</v>
      </c>
    </row>
    <row r="536" spans="5:7" s="1" customFormat="1" ht="40" hidden="1" customHeight="1" x14ac:dyDescent="0.35">
      <c r="E536" s="15"/>
      <c r="F536" s="15"/>
      <c r="G536" s="14">
        <v>0</v>
      </c>
    </row>
    <row r="537" spans="5:7" s="1" customFormat="1" ht="40" hidden="1" customHeight="1" x14ac:dyDescent="0.35">
      <c r="E537" s="15"/>
      <c r="F537" s="15"/>
      <c r="G537" s="14">
        <v>0</v>
      </c>
    </row>
    <row r="538" spans="5:7" s="1" customFormat="1" ht="40" hidden="1" customHeight="1" x14ac:dyDescent="0.35">
      <c r="E538" s="15"/>
      <c r="F538" s="15"/>
      <c r="G538" s="14">
        <v>0</v>
      </c>
    </row>
    <row r="539" spans="5:7" s="1" customFormat="1" ht="40" hidden="1" customHeight="1" x14ac:dyDescent="0.35">
      <c r="E539" s="15"/>
      <c r="F539" s="15"/>
      <c r="G539" s="14">
        <v>0</v>
      </c>
    </row>
    <row r="540" spans="5:7" s="1" customFormat="1" ht="40" hidden="1" customHeight="1" x14ac:dyDescent="0.35">
      <c r="E540" s="15"/>
      <c r="F540" s="15"/>
      <c r="G540" s="14">
        <v>0</v>
      </c>
    </row>
    <row r="541" spans="5:7" s="1" customFormat="1" ht="40" hidden="1" customHeight="1" x14ac:dyDescent="0.35">
      <c r="E541" s="15"/>
      <c r="F541" s="15"/>
      <c r="G541" s="14">
        <v>0</v>
      </c>
    </row>
    <row r="542" spans="5:7" s="1" customFormat="1" ht="40" hidden="1" customHeight="1" x14ac:dyDescent="0.35">
      <c r="E542" s="15"/>
      <c r="F542" s="15"/>
      <c r="G542" s="14">
        <v>0</v>
      </c>
    </row>
    <row r="543" spans="5:7" s="1" customFormat="1" ht="40" hidden="1" customHeight="1" x14ac:dyDescent="0.35">
      <c r="E543" s="15"/>
      <c r="F543" s="15"/>
      <c r="G543" s="14">
        <v>0</v>
      </c>
    </row>
    <row r="544" spans="5:7" s="1" customFormat="1" ht="40" hidden="1" customHeight="1" x14ac:dyDescent="0.35">
      <c r="E544" s="15"/>
      <c r="F544" s="15"/>
      <c r="G544" s="14">
        <v>0</v>
      </c>
    </row>
    <row r="545" spans="5:7" s="1" customFormat="1" ht="40" hidden="1" customHeight="1" x14ac:dyDescent="0.35">
      <c r="E545" s="15"/>
      <c r="F545" s="15"/>
      <c r="G545" s="14">
        <v>0</v>
      </c>
    </row>
    <row r="546" spans="5:7" s="1" customFormat="1" ht="40" hidden="1" customHeight="1" x14ac:dyDescent="0.35">
      <c r="E546" s="15"/>
      <c r="F546" s="15"/>
      <c r="G546" s="14">
        <v>0</v>
      </c>
    </row>
    <row r="547" spans="5:7" s="1" customFormat="1" ht="40" hidden="1" customHeight="1" x14ac:dyDescent="0.35">
      <c r="E547" s="15"/>
      <c r="F547" s="15"/>
      <c r="G547" s="14">
        <v>0</v>
      </c>
    </row>
    <row r="548" spans="5:7" s="1" customFormat="1" ht="40" hidden="1" customHeight="1" x14ac:dyDescent="0.35">
      <c r="E548" s="15"/>
      <c r="F548" s="15"/>
      <c r="G548" s="14">
        <v>0</v>
      </c>
    </row>
    <row r="549" spans="5:7" s="1" customFormat="1" ht="40" hidden="1" customHeight="1" x14ac:dyDescent="0.35">
      <c r="E549" s="15"/>
      <c r="F549" s="15"/>
      <c r="G549" s="14">
        <v>0</v>
      </c>
    </row>
    <row r="550" spans="5:7" s="1" customFormat="1" ht="40" hidden="1" customHeight="1" x14ac:dyDescent="0.35">
      <c r="E550" s="15"/>
      <c r="F550" s="15"/>
      <c r="G550" s="14">
        <v>0</v>
      </c>
    </row>
    <row r="551" spans="5:7" s="1" customFormat="1" ht="40" hidden="1" customHeight="1" x14ac:dyDescent="0.35">
      <c r="E551" s="15"/>
      <c r="F551" s="15"/>
      <c r="G551" s="14">
        <v>0</v>
      </c>
    </row>
    <row r="552" spans="5:7" s="1" customFormat="1" ht="40" hidden="1" customHeight="1" x14ac:dyDescent="0.35">
      <c r="E552" s="15"/>
      <c r="F552" s="15"/>
      <c r="G552" s="14">
        <v>0</v>
      </c>
    </row>
    <row r="553" spans="5:7" s="1" customFormat="1" ht="40" hidden="1" customHeight="1" x14ac:dyDescent="0.35">
      <c r="E553" s="15"/>
      <c r="F553" s="15"/>
      <c r="G553" s="14">
        <v>0</v>
      </c>
    </row>
    <row r="554" spans="5:7" s="1" customFormat="1" ht="40" hidden="1" customHeight="1" x14ac:dyDescent="0.35">
      <c r="E554" s="15"/>
      <c r="F554" s="15"/>
      <c r="G554" s="14">
        <v>0</v>
      </c>
    </row>
    <row r="555" spans="5:7" s="1" customFormat="1" ht="40" hidden="1" customHeight="1" x14ac:dyDescent="0.35">
      <c r="E555" s="15"/>
      <c r="F555" s="15"/>
      <c r="G555" s="14">
        <v>0</v>
      </c>
    </row>
    <row r="556" spans="5:7" s="1" customFormat="1" ht="40" hidden="1" customHeight="1" x14ac:dyDescent="0.35">
      <c r="E556" s="15"/>
      <c r="F556" s="15"/>
      <c r="G556" s="14">
        <v>0</v>
      </c>
    </row>
    <row r="557" spans="5:7" s="1" customFormat="1" ht="40" hidden="1" customHeight="1" x14ac:dyDescent="0.35">
      <c r="E557" s="15"/>
      <c r="F557" s="15"/>
      <c r="G557" s="14">
        <v>0</v>
      </c>
    </row>
    <row r="558" spans="5:7" s="1" customFormat="1" ht="40" hidden="1" customHeight="1" x14ac:dyDescent="0.35">
      <c r="E558" s="15"/>
      <c r="F558" s="15"/>
      <c r="G558" s="14">
        <v>0</v>
      </c>
    </row>
    <row r="559" spans="5:7" s="1" customFormat="1" ht="40" hidden="1" customHeight="1" x14ac:dyDescent="0.35">
      <c r="E559" s="15"/>
      <c r="F559" s="15"/>
      <c r="G559" s="14">
        <v>0</v>
      </c>
    </row>
    <row r="560" spans="5:7" s="1" customFormat="1" ht="40" hidden="1" customHeight="1" x14ac:dyDescent="0.35">
      <c r="E560" s="15"/>
      <c r="F560" s="15"/>
      <c r="G560" s="14">
        <v>0</v>
      </c>
    </row>
    <row r="561" spans="5:7" s="1" customFormat="1" ht="40" hidden="1" customHeight="1" x14ac:dyDescent="0.35">
      <c r="E561" s="15"/>
      <c r="F561" s="15"/>
      <c r="G561" s="14">
        <v>0</v>
      </c>
    </row>
    <row r="562" spans="5:7" s="1" customFormat="1" ht="40" hidden="1" customHeight="1" x14ac:dyDescent="0.35">
      <c r="E562" s="15"/>
      <c r="F562" s="15"/>
      <c r="G562" s="14">
        <v>0</v>
      </c>
    </row>
    <row r="563" spans="5:7" s="1" customFormat="1" ht="40" hidden="1" customHeight="1" x14ac:dyDescent="0.35">
      <c r="E563" s="15"/>
      <c r="F563" s="15"/>
      <c r="G563" s="14">
        <v>0</v>
      </c>
    </row>
    <row r="564" spans="5:7" s="1" customFormat="1" ht="40" hidden="1" customHeight="1" x14ac:dyDescent="0.35">
      <c r="E564" s="15"/>
      <c r="F564" s="15"/>
      <c r="G564" s="14">
        <v>0</v>
      </c>
    </row>
    <row r="565" spans="5:7" s="1" customFormat="1" ht="40" hidden="1" customHeight="1" x14ac:dyDescent="0.35">
      <c r="E565" s="15"/>
      <c r="F565" s="15"/>
      <c r="G565" s="14">
        <v>0</v>
      </c>
    </row>
    <row r="566" spans="5:7" s="1" customFormat="1" ht="40" hidden="1" customHeight="1" x14ac:dyDescent="0.35">
      <c r="E566" s="15"/>
      <c r="F566" s="15"/>
      <c r="G566" s="14">
        <v>0</v>
      </c>
    </row>
    <row r="567" spans="5:7" s="1" customFormat="1" ht="40" hidden="1" customHeight="1" x14ac:dyDescent="0.35">
      <c r="E567" s="15"/>
      <c r="F567" s="15"/>
      <c r="G567" s="14">
        <v>0</v>
      </c>
    </row>
    <row r="568" spans="5:7" s="1" customFormat="1" ht="40" hidden="1" customHeight="1" x14ac:dyDescent="0.35">
      <c r="E568" s="15"/>
      <c r="F568" s="15"/>
      <c r="G568" s="14">
        <v>0</v>
      </c>
    </row>
    <row r="569" spans="5:7" s="1" customFormat="1" ht="40" hidden="1" customHeight="1" x14ac:dyDescent="0.35">
      <c r="E569" s="15"/>
      <c r="F569" s="15"/>
      <c r="G569" s="14">
        <v>0</v>
      </c>
    </row>
    <row r="570" spans="5:7" s="1" customFormat="1" ht="40" hidden="1" customHeight="1" x14ac:dyDescent="0.35">
      <c r="E570" s="15"/>
      <c r="F570" s="15"/>
      <c r="G570" s="14">
        <v>0</v>
      </c>
    </row>
    <row r="571" spans="5:7" s="1" customFormat="1" ht="40" hidden="1" customHeight="1" x14ac:dyDescent="0.35">
      <c r="E571" s="15"/>
      <c r="F571" s="15"/>
      <c r="G571" s="14">
        <v>0</v>
      </c>
    </row>
    <row r="572" spans="5:7" s="1" customFormat="1" ht="40" hidden="1" customHeight="1" x14ac:dyDescent="0.35">
      <c r="E572" s="15"/>
      <c r="F572" s="15"/>
      <c r="G572" s="14">
        <v>0</v>
      </c>
    </row>
    <row r="573" spans="5:7" s="1" customFormat="1" ht="40" hidden="1" customHeight="1" x14ac:dyDescent="0.35">
      <c r="E573" s="15"/>
      <c r="F573" s="15"/>
      <c r="G573" s="14">
        <v>0</v>
      </c>
    </row>
    <row r="574" spans="5:7" s="1" customFormat="1" ht="40" hidden="1" customHeight="1" x14ac:dyDescent="0.35">
      <c r="E574" s="15"/>
      <c r="F574" s="15"/>
      <c r="G574" s="14">
        <v>0</v>
      </c>
    </row>
    <row r="575" spans="5:7" s="1" customFormat="1" ht="40" hidden="1" customHeight="1" x14ac:dyDescent="0.35">
      <c r="E575" s="15"/>
      <c r="F575" s="15"/>
      <c r="G575" s="14">
        <v>0</v>
      </c>
    </row>
    <row r="576" spans="5:7" s="1" customFormat="1" ht="40" hidden="1" customHeight="1" x14ac:dyDescent="0.35">
      <c r="E576" s="15"/>
      <c r="F576" s="15"/>
      <c r="G576" s="14">
        <v>0</v>
      </c>
    </row>
    <row r="577" spans="5:7" s="1" customFormat="1" ht="40" hidden="1" customHeight="1" x14ac:dyDescent="0.35">
      <c r="E577" s="15"/>
      <c r="F577" s="15"/>
      <c r="G577" s="14">
        <v>0</v>
      </c>
    </row>
    <row r="578" spans="5:7" s="1" customFormat="1" ht="40" hidden="1" customHeight="1" x14ac:dyDescent="0.35">
      <c r="E578" s="15"/>
      <c r="F578" s="15"/>
      <c r="G578" s="14">
        <v>0</v>
      </c>
    </row>
    <row r="579" spans="5:7" s="1" customFormat="1" ht="40" hidden="1" customHeight="1" x14ac:dyDescent="0.35">
      <c r="E579" s="15"/>
      <c r="F579" s="15"/>
      <c r="G579" s="14">
        <v>0</v>
      </c>
    </row>
    <row r="580" spans="5:7" s="1" customFormat="1" ht="40" hidden="1" customHeight="1" x14ac:dyDescent="0.35">
      <c r="E580" s="15"/>
      <c r="F580" s="15"/>
      <c r="G580" s="14">
        <v>0</v>
      </c>
    </row>
    <row r="581" spans="5:7" s="1" customFormat="1" ht="40" hidden="1" customHeight="1" x14ac:dyDescent="0.35">
      <c r="E581" s="15"/>
      <c r="F581" s="15"/>
      <c r="G581" s="14">
        <v>0</v>
      </c>
    </row>
    <row r="582" spans="5:7" s="1" customFormat="1" ht="40" hidden="1" customHeight="1" x14ac:dyDescent="0.35">
      <c r="E582" s="15"/>
      <c r="F582" s="15"/>
      <c r="G582" s="14">
        <v>0</v>
      </c>
    </row>
    <row r="583" spans="5:7" s="1" customFormat="1" ht="40" hidden="1" customHeight="1" x14ac:dyDescent="0.35">
      <c r="E583" s="15"/>
      <c r="F583" s="15"/>
      <c r="G583" s="14">
        <v>0</v>
      </c>
    </row>
    <row r="584" spans="5:7" s="1" customFormat="1" ht="40" hidden="1" customHeight="1" x14ac:dyDescent="0.35">
      <c r="E584" s="15"/>
      <c r="F584" s="15"/>
      <c r="G584" s="14">
        <v>0</v>
      </c>
    </row>
    <row r="585" spans="5:7" s="1" customFormat="1" ht="40" hidden="1" customHeight="1" x14ac:dyDescent="0.35">
      <c r="E585" s="15"/>
      <c r="F585" s="15"/>
      <c r="G585" s="14">
        <v>0</v>
      </c>
    </row>
    <row r="586" spans="5:7" s="1" customFormat="1" ht="40" hidden="1" customHeight="1" x14ac:dyDescent="0.35">
      <c r="E586" s="15"/>
      <c r="F586" s="15"/>
      <c r="G586" s="14">
        <v>0</v>
      </c>
    </row>
    <row r="587" spans="5:7" s="1" customFormat="1" ht="40" hidden="1" customHeight="1" x14ac:dyDescent="0.35">
      <c r="E587" s="15"/>
      <c r="F587" s="15"/>
      <c r="G587" s="14">
        <v>0</v>
      </c>
    </row>
    <row r="588" spans="5:7" s="1" customFormat="1" ht="40" hidden="1" customHeight="1" x14ac:dyDescent="0.35">
      <c r="E588" s="15"/>
      <c r="F588" s="15"/>
      <c r="G588" s="14">
        <v>0</v>
      </c>
    </row>
    <row r="589" spans="5:7" s="1" customFormat="1" ht="40" hidden="1" customHeight="1" x14ac:dyDescent="0.35">
      <c r="E589" s="15"/>
      <c r="F589" s="15"/>
      <c r="G589" s="14">
        <v>0</v>
      </c>
    </row>
    <row r="590" spans="5:7" s="1" customFormat="1" ht="40" hidden="1" customHeight="1" x14ac:dyDescent="0.35">
      <c r="E590" s="15"/>
      <c r="F590" s="15"/>
      <c r="G590" s="14">
        <v>0</v>
      </c>
    </row>
    <row r="591" spans="5:7" s="1" customFormat="1" ht="40" hidden="1" customHeight="1" x14ac:dyDescent="0.35">
      <c r="E591" s="15"/>
      <c r="F591" s="15"/>
      <c r="G591" s="14">
        <v>0</v>
      </c>
    </row>
    <row r="592" spans="5:7" s="1" customFormat="1" ht="40" hidden="1" customHeight="1" x14ac:dyDescent="0.35">
      <c r="E592" s="15"/>
      <c r="F592" s="15"/>
      <c r="G592" s="14">
        <v>0</v>
      </c>
    </row>
    <row r="593" spans="5:7" s="1" customFormat="1" ht="40" hidden="1" customHeight="1" x14ac:dyDescent="0.35">
      <c r="E593" s="15"/>
      <c r="F593" s="15"/>
      <c r="G593" s="14">
        <v>0</v>
      </c>
    </row>
    <row r="594" spans="5:7" s="1" customFormat="1" ht="40" hidden="1" customHeight="1" x14ac:dyDescent="0.35">
      <c r="E594" s="15"/>
      <c r="F594" s="15"/>
      <c r="G594" s="14">
        <v>0</v>
      </c>
    </row>
    <row r="595" spans="5:7" s="1" customFormat="1" ht="40" hidden="1" customHeight="1" x14ac:dyDescent="0.35">
      <c r="E595" s="15"/>
      <c r="F595" s="15"/>
      <c r="G595" s="14">
        <v>0</v>
      </c>
    </row>
    <row r="596" spans="5:7" s="1" customFormat="1" ht="40" hidden="1" customHeight="1" x14ac:dyDescent="0.35">
      <c r="E596" s="15"/>
      <c r="F596" s="15"/>
      <c r="G596" s="14">
        <v>0</v>
      </c>
    </row>
    <row r="597" spans="5:7" s="1" customFormat="1" ht="40" hidden="1" customHeight="1" x14ac:dyDescent="0.35">
      <c r="E597" s="15"/>
      <c r="F597" s="15"/>
      <c r="G597" s="14">
        <v>0</v>
      </c>
    </row>
    <row r="598" spans="5:7" s="1" customFormat="1" ht="40" hidden="1" customHeight="1" x14ac:dyDescent="0.35">
      <c r="E598" s="15"/>
      <c r="F598" s="15"/>
      <c r="G598" s="14">
        <v>0</v>
      </c>
    </row>
    <row r="599" spans="5:7" s="1" customFormat="1" ht="40" hidden="1" customHeight="1" x14ac:dyDescent="0.35">
      <c r="E599" s="15"/>
      <c r="F599" s="15"/>
      <c r="G599" s="14">
        <v>0</v>
      </c>
    </row>
    <row r="600" spans="5:7" s="1" customFormat="1" ht="40" hidden="1" customHeight="1" x14ac:dyDescent="0.35">
      <c r="E600" s="15"/>
      <c r="F600" s="15"/>
      <c r="G600" s="14">
        <v>0</v>
      </c>
    </row>
    <row r="601" spans="5:7" s="1" customFormat="1" ht="40" hidden="1" customHeight="1" x14ac:dyDescent="0.35">
      <c r="E601" s="15"/>
      <c r="F601" s="15"/>
      <c r="G601" s="14">
        <v>0</v>
      </c>
    </row>
    <row r="602" spans="5:7" s="1" customFormat="1" ht="40" hidden="1" customHeight="1" x14ac:dyDescent="0.35">
      <c r="E602" s="15"/>
      <c r="F602" s="15"/>
      <c r="G602" s="14">
        <v>0</v>
      </c>
    </row>
    <row r="603" spans="5:7" s="1" customFormat="1" ht="40" hidden="1" customHeight="1" x14ac:dyDescent="0.35">
      <c r="E603" s="15"/>
      <c r="F603" s="15"/>
      <c r="G603" s="14">
        <v>0</v>
      </c>
    </row>
    <row r="604" spans="5:7" s="1" customFormat="1" ht="40" hidden="1" customHeight="1" x14ac:dyDescent="0.35">
      <c r="E604" s="15"/>
      <c r="F604" s="15"/>
      <c r="G604" s="14">
        <v>0</v>
      </c>
    </row>
    <row r="605" spans="5:7" s="1" customFormat="1" ht="40" hidden="1" customHeight="1" x14ac:dyDescent="0.35">
      <c r="E605" s="15"/>
      <c r="F605" s="15"/>
      <c r="G605" s="14">
        <v>0</v>
      </c>
    </row>
    <row r="606" spans="5:7" s="1" customFormat="1" ht="40" hidden="1" customHeight="1" x14ac:dyDescent="0.35">
      <c r="E606" s="15"/>
      <c r="F606" s="15"/>
      <c r="G606" s="14">
        <v>0</v>
      </c>
    </row>
    <row r="607" spans="5:7" s="1" customFormat="1" ht="40" hidden="1" customHeight="1" x14ac:dyDescent="0.35">
      <c r="E607" s="15"/>
      <c r="F607" s="15"/>
      <c r="G607" s="14">
        <v>0</v>
      </c>
    </row>
    <row r="608" spans="5:7" s="1" customFormat="1" ht="40" hidden="1" customHeight="1" x14ac:dyDescent="0.35">
      <c r="E608" s="15"/>
      <c r="F608" s="15"/>
      <c r="G608" s="14">
        <v>0</v>
      </c>
    </row>
    <row r="609" spans="5:7" s="1" customFormat="1" ht="40" hidden="1" customHeight="1" x14ac:dyDescent="0.35">
      <c r="E609" s="15"/>
      <c r="F609" s="15"/>
      <c r="G609" s="14">
        <v>0</v>
      </c>
    </row>
    <row r="610" spans="5:7" s="1" customFormat="1" ht="40" hidden="1" customHeight="1" x14ac:dyDescent="0.35">
      <c r="E610" s="15"/>
      <c r="F610" s="15"/>
      <c r="G610" s="14">
        <v>0</v>
      </c>
    </row>
    <row r="611" spans="5:7" s="1" customFormat="1" ht="40" hidden="1" customHeight="1" x14ac:dyDescent="0.35">
      <c r="E611" s="15"/>
      <c r="F611" s="15"/>
      <c r="G611" s="14">
        <v>0</v>
      </c>
    </row>
    <row r="612" spans="5:7" s="1" customFormat="1" ht="40" hidden="1" customHeight="1" x14ac:dyDescent="0.35">
      <c r="E612" s="15"/>
      <c r="F612" s="15"/>
      <c r="G612" s="14">
        <v>0</v>
      </c>
    </row>
    <row r="613" spans="5:7" s="1" customFormat="1" ht="40" hidden="1" customHeight="1" x14ac:dyDescent="0.35">
      <c r="E613" s="15"/>
      <c r="F613" s="15"/>
      <c r="G613" s="14">
        <v>0</v>
      </c>
    </row>
    <row r="614" spans="5:7" s="1" customFormat="1" ht="40" hidden="1" customHeight="1" x14ac:dyDescent="0.35">
      <c r="E614" s="15"/>
      <c r="F614" s="15"/>
      <c r="G614" s="14">
        <v>0</v>
      </c>
    </row>
    <row r="615" spans="5:7" s="1" customFormat="1" ht="40" hidden="1" customHeight="1" x14ac:dyDescent="0.35">
      <c r="E615" s="15"/>
      <c r="F615" s="15"/>
      <c r="G615" s="14">
        <v>0</v>
      </c>
    </row>
    <row r="616" spans="5:7" s="1" customFormat="1" ht="40" hidden="1" customHeight="1" x14ac:dyDescent="0.35">
      <c r="E616" s="15"/>
      <c r="F616" s="15"/>
      <c r="G616" s="14">
        <v>0</v>
      </c>
    </row>
    <row r="617" spans="5:7" s="1" customFormat="1" ht="40" hidden="1" customHeight="1" x14ac:dyDescent="0.35">
      <c r="E617" s="15"/>
      <c r="F617" s="15"/>
      <c r="G617" s="14">
        <v>0</v>
      </c>
    </row>
    <row r="618" spans="5:7" s="1" customFormat="1" ht="40" hidden="1" customHeight="1" x14ac:dyDescent="0.35">
      <c r="E618" s="15"/>
      <c r="F618" s="15"/>
      <c r="G618" s="14">
        <v>0</v>
      </c>
    </row>
    <row r="619" spans="5:7" s="1" customFormat="1" ht="40" hidden="1" customHeight="1" x14ac:dyDescent="0.35">
      <c r="E619" s="15"/>
      <c r="F619" s="15"/>
      <c r="G619" s="14">
        <v>0</v>
      </c>
    </row>
    <row r="620" spans="5:7" s="1" customFormat="1" ht="40" hidden="1" customHeight="1" x14ac:dyDescent="0.35">
      <c r="E620" s="15"/>
      <c r="F620" s="15"/>
      <c r="G620" s="14">
        <v>0</v>
      </c>
    </row>
    <row r="621" spans="5:7" s="1" customFormat="1" ht="40" hidden="1" customHeight="1" x14ac:dyDescent="0.35">
      <c r="E621" s="15"/>
      <c r="F621" s="15"/>
      <c r="G621" s="14">
        <v>0</v>
      </c>
    </row>
    <row r="622" spans="5:7" s="1" customFormat="1" ht="40" hidden="1" customHeight="1" x14ac:dyDescent="0.35">
      <c r="E622" s="15"/>
      <c r="F622" s="15"/>
      <c r="G622" s="14">
        <v>0</v>
      </c>
    </row>
    <row r="623" spans="5:7" s="1" customFormat="1" ht="40" hidden="1" customHeight="1" x14ac:dyDescent="0.35">
      <c r="E623" s="15"/>
      <c r="F623" s="15"/>
      <c r="G623" s="14">
        <v>0</v>
      </c>
    </row>
    <row r="624" spans="5:7" s="1" customFormat="1" ht="40" hidden="1" customHeight="1" x14ac:dyDescent="0.35">
      <c r="E624" s="15"/>
      <c r="F624" s="15"/>
      <c r="G624" s="14">
        <v>0</v>
      </c>
    </row>
    <row r="625" spans="5:7" s="1" customFormat="1" ht="40" hidden="1" customHeight="1" x14ac:dyDescent="0.35">
      <c r="E625" s="15"/>
      <c r="F625" s="15"/>
      <c r="G625" s="14">
        <v>0</v>
      </c>
    </row>
    <row r="626" spans="5:7" s="1" customFormat="1" ht="40" hidden="1" customHeight="1" x14ac:dyDescent="0.35">
      <c r="E626" s="15"/>
      <c r="F626" s="15"/>
      <c r="G626" s="14">
        <v>0</v>
      </c>
    </row>
    <row r="627" spans="5:7" s="1" customFormat="1" ht="40" hidden="1" customHeight="1" x14ac:dyDescent="0.35">
      <c r="E627" s="15"/>
      <c r="F627" s="15"/>
      <c r="G627" s="14">
        <v>0</v>
      </c>
    </row>
    <row r="628" spans="5:7" s="1" customFormat="1" ht="40" hidden="1" customHeight="1" x14ac:dyDescent="0.35">
      <c r="E628" s="15"/>
      <c r="F628" s="15"/>
      <c r="G628" s="14">
        <v>0</v>
      </c>
    </row>
    <row r="629" spans="5:7" s="1" customFormat="1" ht="40" hidden="1" customHeight="1" x14ac:dyDescent="0.35">
      <c r="E629" s="15"/>
      <c r="F629" s="15"/>
      <c r="G629" s="14">
        <v>0</v>
      </c>
    </row>
    <row r="630" spans="5:7" s="1" customFormat="1" ht="40" hidden="1" customHeight="1" x14ac:dyDescent="0.35">
      <c r="E630" s="15"/>
      <c r="F630" s="15"/>
      <c r="G630" s="14">
        <v>0</v>
      </c>
    </row>
    <row r="631" spans="5:7" s="1" customFormat="1" ht="40" hidden="1" customHeight="1" x14ac:dyDescent="0.35">
      <c r="E631" s="15"/>
      <c r="F631" s="15"/>
      <c r="G631" s="14">
        <v>0</v>
      </c>
    </row>
    <row r="632" spans="5:7" s="1" customFormat="1" ht="40" hidden="1" customHeight="1" x14ac:dyDescent="0.35">
      <c r="E632" s="15"/>
      <c r="F632" s="15"/>
      <c r="G632" s="14">
        <v>0</v>
      </c>
    </row>
    <row r="633" spans="5:7" s="1" customFormat="1" ht="40" hidden="1" customHeight="1" x14ac:dyDescent="0.35">
      <c r="E633" s="15"/>
      <c r="F633" s="15"/>
      <c r="G633" s="14">
        <v>0</v>
      </c>
    </row>
    <row r="634" spans="5:7" s="1" customFormat="1" ht="40" hidden="1" customHeight="1" x14ac:dyDescent="0.35">
      <c r="E634" s="15"/>
      <c r="F634" s="15"/>
      <c r="G634" s="14">
        <v>0</v>
      </c>
    </row>
    <row r="635" spans="5:7" s="1" customFormat="1" ht="40" hidden="1" customHeight="1" x14ac:dyDescent="0.35">
      <c r="E635" s="15"/>
      <c r="F635" s="15"/>
      <c r="G635" s="14">
        <v>0</v>
      </c>
    </row>
    <row r="636" spans="5:7" s="1" customFormat="1" ht="40" hidden="1" customHeight="1" x14ac:dyDescent="0.35">
      <c r="E636" s="15"/>
      <c r="F636" s="15"/>
      <c r="G636" s="14">
        <v>0</v>
      </c>
    </row>
    <row r="637" spans="5:7" s="1" customFormat="1" ht="40" hidden="1" customHeight="1" x14ac:dyDescent="0.35">
      <c r="E637" s="15"/>
      <c r="F637" s="15"/>
      <c r="G637" s="14">
        <v>0</v>
      </c>
    </row>
    <row r="638" spans="5:7" s="1" customFormat="1" ht="40" hidden="1" customHeight="1" x14ac:dyDescent="0.35">
      <c r="E638" s="15"/>
      <c r="F638" s="15"/>
      <c r="G638" s="14">
        <v>0</v>
      </c>
    </row>
    <row r="639" spans="5:7" s="1" customFormat="1" ht="40" hidden="1" customHeight="1" x14ac:dyDescent="0.35">
      <c r="E639" s="15"/>
      <c r="F639" s="15"/>
      <c r="G639" s="14">
        <v>0</v>
      </c>
    </row>
    <row r="640" spans="5:7" s="1" customFormat="1" ht="40" hidden="1" customHeight="1" x14ac:dyDescent="0.35">
      <c r="E640" s="15"/>
      <c r="F640" s="15"/>
      <c r="G640" s="14">
        <v>0</v>
      </c>
    </row>
    <row r="641" spans="5:7" s="1" customFormat="1" ht="40" hidden="1" customHeight="1" x14ac:dyDescent="0.35">
      <c r="E641" s="15"/>
      <c r="F641" s="15"/>
      <c r="G641" s="14">
        <v>0</v>
      </c>
    </row>
    <row r="642" spans="5:7" s="1" customFormat="1" ht="40" hidden="1" customHeight="1" x14ac:dyDescent="0.35">
      <c r="E642" s="15"/>
      <c r="F642" s="15"/>
      <c r="G642" s="14">
        <v>0</v>
      </c>
    </row>
    <row r="643" spans="5:7" s="1" customFormat="1" ht="40" hidden="1" customHeight="1" x14ac:dyDescent="0.35">
      <c r="E643" s="15"/>
      <c r="F643" s="15"/>
      <c r="G643" s="14">
        <v>0</v>
      </c>
    </row>
    <row r="644" spans="5:7" s="1" customFormat="1" ht="40" hidden="1" customHeight="1" x14ac:dyDescent="0.35">
      <c r="E644" s="15"/>
      <c r="F644" s="15"/>
      <c r="G644" s="14">
        <v>0</v>
      </c>
    </row>
    <row r="645" spans="5:7" s="1" customFormat="1" ht="40" hidden="1" customHeight="1" x14ac:dyDescent="0.35">
      <c r="E645" s="15"/>
      <c r="F645" s="15"/>
      <c r="G645" s="14">
        <v>0</v>
      </c>
    </row>
    <row r="646" spans="5:7" s="1" customFormat="1" ht="40" hidden="1" customHeight="1" x14ac:dyDescent="0.35">
      <c r="E646" s="15"/>
      <c r="F646" s="15"/>
      <c r="G646" s="14">
        <v>0</v>
      </c>
    </row>
    <row r="647" spans="5:7" s="1" customFormat="1" ht="40" hidden="1" customHeight="1" x14ac:dyDescent="0.35">
      <c r="E647" s="15"/>
      <c r="F647" s="15"/>
      <c r="G647" s="14">
        <v>0</v>
      </c>
    </row>
    <row r="648" spans="5:7" s="1" customFormat="1" ht="40" hidden="1" customHeight="1" x14ac:dyDescent="0.35">
      <c r="E648" s="15"/>
      <c r="F648" s="15"/>
      <c r="G648" s="14">
        <v>0</v>
      </c>
    </row>
    <row r="649" spans="5:7" s="1" customFormat="1" ht="40" hidden="1" customHeight="1" x14ac:dyDescent="0.35">
      <c r="E649" s="15"/>
      <c r="F649" s="15"/>
      <c r="G649" s="14">
        <v>0</v>
      </c>
    </row>
    <row r="650" spans="5:7" s="1" customFormat="1" ht="40" hidden="1" customHeight="1" x14ac:dyDescent="0.35">
      <c r="E650" s="15"/>
      <c r="F650" s="15"/>
      <c r="G650" s="14">
        <v>0</v>
      </c>
    </row>
    <row r="651" spans="5:7" s="1" customFormat="1" ht="40" hidden="1" customHeight="1" x14ac:dyDescent="0.35">
      <c r="E651" s="15"/>
      <c r="F651" s="15"/>
      <c r="G651" s="14">
        <v>0</v>
      </c>
    </row>
    <row r="652" spans="5:7" s="1" customFormat="1" ht="40" hidden="1" customHeight="1" x14ac:dyDescent="0.35">
      <c r="E652" s="15"/>
      <c r="F652" s="15"/>
      <c r="G652" s="14">
        <v>0</v>
      </c>
    </row>
    <row r="653" spans="5:7" s="1" customFormat="1" ht="40" hidden="1" customHeight="1" x14ac:dyDescent="0.35">
      <c r="E653" s="15"/>
      <c r="F653" s="15"/>
      <c r="G653" s="14">
        <v>0</v>
      </c>
    </row>
    <row r="654" spans="5:7" s="1" customFormat="1" ht="40" hidden="1" customHeight="1" x14ac:dyDescent="0.35">
      <c r="E654" s="15"/>
      <c r="F654" s="15"/>
      <c r="G654" s="14">
        <v>0</v>
      </c>
    </row>
    <row r="655" spans="5:7" s="1" customFormat="1" ht="40" hidden="1" customHeight="1" x14ac:dyDescent="0.35">
      <c r="E655" s="15"/>
      <c r="F655" s="15"/>
      <c r="G655" s="14">
        <v>0</v>
      </c>
    </row>
    <row r="656" spans="5:7" s="1" customFormat="1" ht="40" hidden="1" customHeight="1" x14ac:dyDescent="0.35">
      <c r="E656" s="15"/>
      <c r="F656" s="15"/>
      <c r="G656" s="14">
        <v>0</v>
      </c>
    </row>
    <row r="657" spans="5:7" s="1" customFormat="1" ht="40" hidden="1" customHeight="1" x14ac:dyDescent="0.35">
      <c r="E657" s="15"/>
      <c r="F657" s="15"/>
      <c r="G657" s="14">
        <v>0</v>
      </c>
    </row>
    <row r="658" spans="5:7" s="1" customFormat="1" ht="40" hidden="1" customHeight="1" x14ac:dyDescent="0.35">
      <c r="E658" s="15"/>
      <c r="F658" s="15"/>
      <c r="G658" s="14">
        <v>0</v>
      </c>
    </row>
    <row r="659" spans="5:7" s="1" customFormat="1" ht="40" hidden="1" customHeight="1" x14ac:dyDescent="0.35">
      <c r="E659" s="15"/>
      <c r="F659" s="15"/>
      <c r="G659" s="14">
        <v>0</v>
      </c>
    </row>
    <row r="660" spans="5:7" s="1" customFormat="1" ht="40" hidden="1" customHeight="1" x14ac:dyDescent="0.35">
      <c r="E660" s="15"/>
      <c r="F660" s="15"/>
      <c r="G660" s="14">
        <v>0</v>
      </c>
    </row>
    <row r="661" spans="5:7" s="1" customFormat="1" ht="40" hidden="1" customHeight="1" x14ac:dyDescent="0.35">
      <c r="E661" s="15"/>
      <c r="F661" s="15"/>
      <c r="G661" s="14">
        <v>0</v>
      </c>
    </row>
    <row r="662" spans="5:7" s="1" customFormat="1" ht="40" hidden="1" customHeight="1" x14ac:dyDescent="0.35">
      <c r="E662" s="15"/>
      <c r="F662" s="15"/>
      <c r="G662" s="14">
        <v>0</v>
      </c>
    </row>
    <row r="663" spans="5:7" s="1" customFormat="1" ht="40" hidden="1" customHeight="1" x14ac:dyDescent="0.35">
      <c r="E663" s="15"/>
      <c r="F663" s="15"/>
      <c r="G663" s="14">
        <v>0</v>
      </c>
    </row>
    <row r="664" spans="5:7" s="1" customFormat="1" ht="40" hidden="1" customHeight="1" x14ac:dyDescent="0.35">
      <c r="E664" s="15"/>
      <c r="F664" s="15"/>
      <c r="G664" s="14">
        <v>0</v>
      </c>
    </row>
    <row r="665" spans="5:7" s="1" customFormat="1" ht="40" hidden="1" customHeight="1" x14ac:dyDescent="0.35">
      <c r="E665" s="15"/>
      <c r="F665" s="15"/>
      <c r="G665" s="14">
        <v>0</v>
      </c>
    </row>
    <row r="666" spans="5:7" s="1" customFormat="1" ht="40" hidden="1" customHeight="1" x14ac:dyDescent="0.35">
      <c r="E666" s="15"/>
      <c r="F666" s="15"/>
      <c r="G666" s="14">
        <v>0</v>
      </c>
    </row>
    <row r="667" spans="5:7" s="1" customFormat="1" ht="40" hidden="1" customHeight="1" x14ac:dyDescent="0.35">
      <c r="E667" s="15"/>
      <c r="F667" s="15"/>
      <c r="G667" s="14">
        <v>0</v>
      </c>
    </row>
    <row r="668" spans="5:7" s="1" customFormat="1" ht="40" hidden="1" customHeight="1" x14ac:dyDescent="0.35">
      <c r="E668" s="15"/>
      <c r="F668" s="15"/>
      <c r="G668" s="14">
        <v>0</v>
      </c>
    </row>
    <row r="669" spans="5:7" s="1" customFormat="1" ht="40" hidden="1" customHeight="1" x14ac:dyDescent="0.35">
      <c r="E669" s="15"/>
      <c r="F669" s="15"/>
      <c r="G669" s="14">
        <v>0</v>
      </c>
    </row>
    <row r="670" spans="5:7" s="1" customFormat="1" ht="40" hidden="1" customHeight="1" x14ac:dyDescent="0.35">
      <c r="E670" s="15"/>
      <c r="F670" s="15"/>
      <c r="G670" s="14">
        <v>0</v>
      </c>
    </row>
    <row r="671" spans="5:7" s="1" customFormat="1" ht="40" hidden="1" customHeight="1" x14ac:dyDescent="0.35">
      <c r="E671" s="15"/>
      <c r="F671" s="15"/>
      <c r="G671" s="14">
        <v>0</v>
      </c>
    </row>
    <row r="672" spans="5:7" s="1" customFormat="1" ht="40" hidden="1" customHeight="1" x14ac:dyDescent="0.35">
      <c r="E672" s="15"/>
      <c r="F672" s="15"/>
      <c r="G672" s="14">
        <v>0</v>
      </c>
    </row>
    <row r="673" spans="5:7" s="1" customFormat="1" ht="40" hidden="1" customHeight="1" x14ac:dyDescent="0.35">
      <c r="E673" s="15"/>
      <c r="F673" s="15"/>
      <c r="G673" s="14">
        <v>0</v>
      </c>
    </row>
    <row r="674" spans="5:7" s="1" customFormat="1" ht="40" hidden="1" customHeight="1" x14ac:dyDescent="0.35">
      <c r="E674" s="15"/>
      <c r="F674" s="15"/>
      <c r="G674" s="14">
        <v>0</v>
      </c>
    </row>
    <row r="675" spans="5:7" s="1" customFormat="1" ht="40" hidden="1" customHeight="1" x14ac:dyDescent="0.35">
      <c r="E675" s="15"/>
      <c r="F675" s="15"/>
      <c r="G675" s="14">
        <v>0</v>
      </c>
    </row>
    <row r="676" spans="5:7" s="1" customFormat="1" ht="40" hidden="1" customHeight="1" x14ac:dyDescent="0.35">
      <c r="E676" s="15"/>
      <c r="F676" s="15"/>
      <c r="G676" s="14">
        <v>0</v>
      </c>
    </row>
    <row r="677" spans="5:7" s="1" customFormat="1" ht="40" hidden="1" customHeight="1" x14ac:dyDescent="0.35">
      <c r="E677" s="15"/>
      <c r="F677" s="15"/>
      <c r="G677" s="14">
        <v>0</v>
      </c>
    </row>
    <row r="678" spans="5:7" s="1" customFormat="1" ht="40" hidden="1" customHeight="1" x14ac:dyDescent="0.35">
      <c r="E678" s="15"/>
      <c r="F678" s="15"/>
      <c r="G678" s="14">
        <v>0</v>
      </c>
    </row>
    <row r="679" spans="5:7" s="1" customFormat="1" ht="40" hidden="1" customHeight="1" x14ac:dyDescent="0.35">
      <c r="E679" s="15"/>
      <c r="F679" s="15"/>
      <c r="G679" s="14">
        <v>0</v>
      </c>
    </row>
    <row r="680" spans="5:7" s="1" customFormat="1" ht="40" hidden="1" customHeight="1" x14ac:dyDescent="0.35">
      <c r="E680" s="15"/>
      <c r="F680" s="15"/>
      <c r="G680" s="14">
        <v>0</v>
      </c>
    </row>
    <row r="681" spans="5:7" s="1" customFormat="1" ht="40" hidden="1" customHeight="1" x14ac:dyDescent="0.35">
      <c r="E681" s="15"/>
      <c r="F681" s="15"/>
      <c r="G681" s="14">
        <v>0</v>
      </c>
    </row>
    <row r="682" spans="5:7" s="1" customFormat="1" ht="40" hidden="1" customHeight="1" x14ac:dyDescent="0.35">
      <c r="E682" s="15"/>
      <c r="F682" s="15"/>
      <c r="G682" s="14">
        <v>0</v>
      </c>
    </row>
    <row r="683" spans="5:7" s="1" customFormat="1" ht="40" hidden="1" customHeight="1" x14ac:dyDescent="0.35">
      <c r="E683" s="15"/>
      <c r="F683" s="15"/>
      <c r="G683" s="14">
        <v>0</v>
      </c>
    </row>
    <row r="684" spans="5:7" s="1" customFormat="1" ht="40" hidden="1" customHeight="1" x14ac:dyDescent="0.35">
      <c r="E684" s="15"/>
      <c r="F684" s="15"/>
      <c r="G684" s="14">
        <v>0</v>
      </c>
    </row>
    <row r="685" spans="5:7" s="1" customFormat="1" ht="40" hidden="1" customHeight="1" x14ac:dyDescent="0.35">
      <c r="E685" s="15"/>
      <c r="F685" s="15"/>
      <c r="G685" s="14">
        <v>0</v>
      </c>
    </row>
    <row r="686" spans="5:7" s="1" customFormat="1" ht="40" hidden="1" customHeight="1" x14ac:dyDescent="0.35">
      <c r="E686" s="15"/>
      <c r="F686" s="15"/>
      <c r="G686" s="14">
        <v>0</v>
      </c>
    </row>
    <row r="687" spans="5:7" s="1" customFormat="1" ht="40" hidden="1" customHeight="1" x14ac:dyDescent="0.35">
      <c r="E687" s="15"/>
      <c r="F687" s="15"/>
      <c r="G687" s="14">
        <v>0</v>
      </c>
    </row>
    <row r="688" spans="5:7" s="1" customFormat="1" ht="40" hidden="1" customHeight="1" x14ac:dyDescent="0.35">
      <c r="E688" s="15"/>
      <c r="F688" s="15"/>
      <c r="G688" s="14">
        <v>0</v>
      </c>
    </row>
    <row r="689" spans="5:7" s="1" customFormat="1" ht="40" hidden="1" customHeight="1" x14ac:dyDescent="0.35">
      <c r="E689" s="15"/>
      <c r="F689" s="15"/>
      <c r="G689" s="14">
        <v>0</v>
      </c>
    </row>
    <row r="690" spans="5:7" s="1" customFormat="1" ht="40" hidden="1" customHeight="1" x14ac:dyDescent="0.35">
      <c r="E690" s="15"/>
      <c r="F690" s="15"/>
      <c r="G690" s="14">
        <v>0</v>
      </c>
    </row>
    <row r="691" spans="5:7" s="1" customFormat="1" ht="40" hidden="1" customHeight="1" x14ac:dyDescent="0.35">
      <c r="E691" s="15"/>
      <c r="F691" s="15"/>
      <c r="G691" s="14">
        <v>0</v>
      </c>
    </row>
    <row r="692" spans="5:7" s="1" customFormat="1" ht="40" hidden="1" customHeight="1" x14ac:dyDescent="0.35">
      <c r="E692" s="15"/>
      <c r="F692" s="15"/>
      <c r="G692" s="14">
        <v>0</v>
      </c>
    </row>
    <row r="693" spans="5:7" s="1" customFormat="1" ht="40" hidden="1" customHeight="1" x14ac:dyDescent="0.35">
      <c r="E693" s="15"/>
      <c r="F693" s="15"/>
      <c r="G693" s="14">
        <v>0</v>
      </c>
    </row>
    <row r="694" spans="5:7" s="1" customFormat="1" ht="40" hidden="1" customHeight="1" x14ac:dyDescent="0.35">
      <c r="E694" s="15"/>
      <c r="F694" s="15"/>
      <c r="G694" s="14">
        <v>0</v>
      </c>
    </row>
    <row r="695" spans="5:7" s="1" customFormat="1" ht="40" hidden="1" customHeight="1" x14ac:dyDescent="0.35">
      <c r="E695" s="15"/>
      <c r="F695" s="15"/>
      <c r="G695" s="14">
        <v>0</v>
      </c>
    </row>
    <row r="696" spans="5:7" s="1" customFormat="1" ht="40" hidden="1" customHeight="1" x14ac:dyDescent="0.35">
      <c r="E696" s="15"/>
      <c r="F696" s="15"/>
      <c r="G696" s="14">
        <v>0</v>
      </c>
    </row>
    <row r="697" spans="5:7" s="1" customFormat="1" ht="40" hidden="1" customHeight="1" x14ac:dyDescent="0.35">
      <c r="E697" s="15"/>
      <c r="F697" s="15"/>
      <c r="G697" s="14">
        <v>0</v>
      </c>
    </row>
    <row r="698" spans="5:7" s="1" customFormat="1" ht="40" hidden="1" customHeight="1" x14ac:dyDescent="0.35">
      <c r="E698" s="15"/>
      <c r="F698" s="15"/>
      <c r="G698" s="14">
        <v>0</v>
      </c>
    </row>
    <row r="699" spans="5:7" s="1" customFormat="1" ht="40" hidden="1" customHeight="1" x14ac:dyDescent="0.35">
      <c r="E699" s="15"/>
      <c r="F699" s="15"/>
      <c r="G699" s="14">
        <v>0</v>
      </c>
    </row>
    <row r="700" spans="5:7" s="1" customFormat="1" ht="40" hidden="1" customHeight="1" x14ac:dyDescent="0.35">
      <c r="E700" s="15"/>
      <c r="F700" s="15"/>
      <c r="G700" s="14">
        <v>0</v>
      </c>
    </row>
    <row r="701" spans="5:7" s="1" customFormat="1" ht="40" hidden="1" customHeight="1" x14ac:dyDescent="0.35">
      <c r="E701" s="15"/>
      <c r="F701" s="15"/>
      <c r="G701" s="14">
        <v>0</v>
      </c>
    </row>
    <row r="702" spans="5:7" s="1" customFormat="1" ht="40" hidden="1" customHeight="1" x14ac:dyDescent="0.35">
      <c r="E702" s="15"/>
      <c r="F702" s="15"/>
      <c r="G702" s="14">
        <v>0</v>
      </c>
    </row>
    <row r="703" spans="5:7" s="1" customFormat="1" ht="40" hidden="1" customHeight="1" x14ac:dyDescent="0.35">
      <c r="E703" s="15"/>
      <c r="F703" s="15"/>
      <c r="G703" s="14">
        <v>0</v>
      </c>
    </row>
    <row r="704" spans="5:7" s="1" customFormat="1" ht="40" hidden="1" customHeight="1" x14ac:dyDescent="0.35">
      <c r="E704" s="15"/>
      <c r="F704" s="15"/>
      <c r="G704" s="14">
        <v>0</v>
      </c>
    </row>
    <row r="705" spans="5:7" s="1" customFormat="1" ht="40" hidden="1" customHeight="1" x14ac:dyDescent="0.35">
      <c r="E705" s="15"/>
      <c r="F705" s="15"/>
      <c r="G705" s="14">
        <v>0</v>
      </c>
    </row>
    <row r="706" spans="5:7" s="1" customFormat="1" ht="40" hidden="1" customHeight="1" x14ac:dyDescent="0.35">
      <c r="E706" s="15"/>
      <c r="F706" s="15"/>
      <c r="G706" s="14">
        <v>0</v>
      </c>
    </row>
    <row r="707" spans="5:7" s="1" customFormat="1" ht="40" hidden="1" customHeight="1" x14ac:dyDescent="0.35">
      <c r="E707" s="15"/>
      <c r="F707" s="15"/>
      <c r="G707" s="14">
        <v>0</v>
      </c>
    </row>
    <row r="708" spans="5:7" s="1" customFormat="1" ht="40" hidden="1" customHeight="1" x14ac:dyDescent="0.35">
      <c r="E708" s="15"/>
      <c r="F708" s="15"/>
      <c r="G708" s="14">
        <v>0</v>
      </c>
    </row>
    <row r="709" spans="5:7" s="1" customFormat="1" ht="40" hidden="1" customHeight="1" x14ac:dyDescent="0.35">
      <c r="E709" s="15"/>
      <c r="F709" s="15"/>
      <c r="G709" s="14">
        <v>0</v>
      </c>
    </row>
    <row r="710" spans="5:7" s="1" customFormat="1" ht="40" hidden="1" customHeight="1" x14ac:dyDescent="0.35">
      <c r="E710" s="15"/>
      <c r="F710" s="15"/>
      <c r="G710" s="14">
        <v>0</v>
      </c>
    </row>
    <row r="711" spans="5:7" s="1" customFormat="1" ht="40" hidden="1" customHeight="1" x14ac:dyDescent="0.35">
      <c r="E711" s="15"/>
      <c r="F711" s="15"/>
      <c r="G711" s="14">
        <v>0</v>
      </c>
    </row>
    <row r="712" spans="5:7" s="1" customFormat="1" ht="40" hidden="1" customHeight="1" x14ac:dyDescent="0.35">
      <c r="E712" s="15"/>
      <c r="F712" s="15"/>
      <c r="G712" s="14">
        <v>0</v>
      </c>
    </row>
    <row r="713" spans="5:7" s="1" customFormat="1" ht="40" hidden="1" customHeight="1" x14ac:dyDescent="0.35">
      <c r="E713" s="15"/>
      <c r="F713" s="15"/>
      <c r="G713" s="14">
        <v>0</v>
      </c>
    </row>
    <row r="714" spans="5:7" s="1" customFormat="1" ht="40" hidden="1" customHeight="1" x14ac:dyDescent="0.35">
      <c r="E714" s="15"/>
      <c r="F714" s="15"/>
      <c r="G714" s="14">
        <v>0</v>
      </c>
    </row>
    <row r="715" spans="5:7" s="1" customFormat="1" ht="40" hidden="1" customHeight="1" x14ac:dyDescent="0.35">
      <c r="E715" s="15"/>
      <c r="F715" s="15"/>
      <c r="G715" s="14">
        <v>0</v>
      </c>
    </row>
    <row r="716" spans="5:7" s="1" customFormat="1" ht="40" hidden="1" customHeight="1" x14ac:dyDescent="0.35">
      <c r="E716" s="15"/>
      <c r="F716" s="15"/>
      <c r="G716" s="14">
        <v>0</v>
      </c>
    </row>
    <row r="717" spans="5:7" s="1" customFormat="1" ht="40" hidden="1" customHeight="1" x14ac:dyDescent="0.35">
      <c r="E717" s="15"/>
      <c r="F717" s="15"/>
      <c r="G717" s="14">
        <v>0</v>
      </c>
    </row>
    <row r="718" spans="5:7" s="1" customFormat="1" ht="40" hidden="1" customHeight="1" x14ac:dyDescent="0.35">
      <c r="E718" s="15"/>
      <c r="F718" s="15"/>
      <c r="G718" s="14">
        <v>0</v>
      </c>
    </row>
    <row r="719" spans="5:7" s="1" customFormat="1" ht="40" hidden="1" customHeight="1" x14ac:dyDescent="0.35">
      <c r="E719" s="15"/>
      <c r="F719" s="15"/>
      <c r="G719" s="14">
        <v>0</v>
      </c>
    </row>
    <row r="720" spans="5:7" s="1" customFormat="1" ht="40" hidden="1" customHeight="1" x14ac:dyDescent="0.35">
      <c r="E720" s="15"/>
      <c r="F720" s="15"/>
      <c r="G720" s="14">
        <v>0</v>
      </c>
    </row>
    <row r="721" spans="5:7" s="1" customFormat="1" ht="40" hidden="1" customHeight="1" x14ac:dyDescent="0.35">
      <c r="E721" s="15"/>
      <c r="F721" s="15"/>
      <c r="G721" s="14">
        <v>0</v>
      </c>
    </row>
    <row r="722" spans="5:7" s="1" customFormat="1" ht="40" hidden="1" customHeight="1" x14ac:dyDescent="0.35">
      <c r="E722" s="15"/>
      <c r="F722" s="15"/>
      <c r="G722" s="14">
        <v>0</v>
      </c>
    </row>
    <row r="723" spans="5:7" s="1" customFormat="1" ht="40" hidden="1" customHeight="1" x14ac:dyDescent="0.35">
      <c r="E723" s="15"/>
      <c r="F723" s="15"/>
      <c r="G723" s="14">
        <v>0</v>
      </c>
    </row>
    <row r="724" spans="5:7" s="1" customFormat="1" ht="40" hidden="1" customHeight="1" x14ac:dyDescent="0.35">
      <c r="E724" s="15"/>
      <c r="F724" s="15"/>
      <c r="G724" s="14">
        <v>0</v>
      </c>
    </row>
    <row r="725" spans="5:7" s="1" customFormat="1" ht="40" hidden="1" customHeight="1" x14ac:dyDescent="0.35">
      <c r="E725" s="15"/>
      <c r="F725" s="15"/>
      <c r="G725" s="14">
        <v>0</v>
      </c>
    </row>
    <row r="726" spans="5:7" s="1" customFormat="1" ht="40" hidden="1" customHeight="1" x14ac:dyDescent="0.35">
      <c r="E726" s="15"/>
      <c r="F726" s="15"/>
      <c r="G726" s="14">
        <v>0</v>
      </c>
    </row>
    <row r="727" spans="5:7" s="1" customFormat="1" ht="40" hidden="1" customHeight="1" x14ac:dyDescent="0.35">
      <c r="E727" s="15"/>
      <c r="F727" s="15"/>
      <c r="G727" s="14">
        <v>0</v>
      </c>
    </row>
    <row r="728" spans="5:7" s="1" customFormat="1" ht="40" hidden="1" customHeight="1" x14ac:dyDescent="0.35">
      <c r="E728" s="15"/>
      <c r="F728" s="15"/>
      <c r="G728" s="14">
        <v>0</v>
      </c>
    </row>
    <row r="729" spans="5:7" s="1" customFormat="1" ht="40" hidden="1" customHeight="1" x14ac:dyDescent="0.35">
      <c r="E729" s="15"/>
      <c r="F729" s="15"/>
      <c r="G729" s="14">
        <v>0</v>
      </c>
    </row>
    <row r="730" spans="5:7" s="1" customFormat="1" ht="40" hidden="1" customHeight="1" x14ac:dyDescent="0.35">
      <c r="E730" s="15"/>
      <c r="F730" s="15"/>
      <c r="G730" s="14">
        <v>0</v>
      </c>
    </row>
    <row r="731" spans="5:7" s="1" customFormat="1" ht="40" hidden="1" customHeight="1" x14ac:dyDescent="0.35">
      <c r="E731" s="15"/>
      <c r="F731" s="15"/>
      <c r="G731" s="14">
        <v>0</v>
      </c>
    </row>
    <row r="732" spans="5:7" s="1" customFormat="1" ht="40" hidden="1" customHeight="1" x14ac:dyDescent="0.35">
      <c r="E732" s="15"/>
      <c r="F732" s="15"/>
      <c r="G732" s="14">
        <v>0</v>
      </c>
    </row>
    <row r="733" spans="5:7" s="1" customFormat="1" ht="40" hidden="1" customHeight="1" x14ac:dyDescent="0.35">
      <c r="E733" s="15"/>
      <c r="F733" s="15"/>
      <c r="G733" s="14">
        <v>0</v>
      </c>
    </row>
    <row r="734" spans="5:7" s="1" customFormat="1" ht="40" hidden="1" customHeight="1" x14ac:dyDescent="0.35">
      <c r="E734" s="15"/>
      <c r="F734" s="15"/>
      <c r="G734" s="14">
        <v>0</v>
      </c>
    </row>
    <row r="735" spans="5:7" s="1" customFormat="1" ht="40" hidden="1" customHeight="1" x14ac:dyDescent="0.35">
      <c r="E735" s="15"/>
      <c r="F735" s="15"/>
      <c r="G735" s="14">
        <v>0</v>
      </c>
    </row>
    <row r="736" spans="5:7" s="1" customFormat="1" ht="40" hidden="1" customHeight="1" x14ac:dyDescent="0.35">
      <c r="E736" s="15"/>
      <c r="F736" s="15"/>
      <c r="G736" s="14">
        <v>0</v>
      </c>
    </row>
    <row r="737" spans="5:7" s="1" customFormat="1" ht="40" hidden="1" customHeight="1" x14ac:dyDescent="0.35">
      <c r="E737" s="15"/>
      <c r="F737" s="15"/>
      <c r="G737" s="14">
        <v>0</v>
      </c>
    </row>
    <row r="738" spans="5:7" s="1" customFormat="1" ht="40" hidden="1" customHeight="1" x14ac:dyDescent="0.35">
      <c r="E738" s="15"/>
      <c r="F738" s="15"/>
      <c r="G738" s="14">
        <v>0</v>
      </c>
    </row>
    <row r="739" spans="5:7" s="1" customFormat="1" ht="40" hidden="1" customHeight="1" x14ac:dyDescent="0.35">
      <c r="E739" s="15"/>
      <c r="F739" s="15"/>
      <c r="G739" s="14">
        <v>0</v>
      </c>
    </row>
    <row r="740" spans="5:7" s="1" customFormat="1" ht="40" hidden="1" customHeight="1" x14ac:dyDescent="0.35">
      <c r="E740" s="15"/>
      <c r="F740" s="15"/>
      <c r="G740" s="14">
        <v>0</v>
      </c>
    </row>
    <row r="741" spans="5:7" s="1" customFormat="1" ht="40" hidden="1" customHeight="1" x14ac:dyDescent="0.35">
      <c r="E741" s="15"/>
      <c r="F741" s="15"/>
      <c r="G741" s="14">
        <v>0</v>
      </c>
    </row>
    <row r="742" spans="5:7" s="1" customFormat="1" ht="40" hidden="1" customHeight="1" x14ac:dyDescent="0.35">
      <c r="E742" s="15"/>
      <c r="F742" s="15"/>
      <c r="G742" s="14">
        <v>0</v>
      </c>
    </row>
    <row r="743" spans="5:7" s="1" customFormat="1" ht="40" hidden="1" customHeight="1" x14ac:dyDescent="0.35">
      <c r="E743" s="15"/>
      <c r="F743" s="15"/>
      <c r="G743" s="14">
        <v>0</v>
      </c>
    </row>
    <row r="744" spans="5:7" s="1" customFormat="1" ht="40" hidden="1" customHeight="1" x14ac:dyDescent="0.35">
      <c r="E744" s="15"/>
      <c r="F744" s="15"/>
      <c r="G744" s="14">
        <v>0</v>
      </c>
    </row>
    <row r="745" spans="5:7" s="1" customFormat="1" ht="40" hidden="1" customHeight="1" x14ac:dyDescent="0.35">
      <c r="E745" s="15"/>
      <c r="F745" s="15"/>
      <c r="G745" s="14">
        <v>0</v>
      </c>
    </row>
    <row r="746" spans="5:7" s="1" customFormat="1" ht="40" hidden="1" customHeight="1" x14ac:dyDescent="0.35">
      <c r="E746" s="15"/>
      <c r="F746" s="15"/>
      <c r="G746" s="14">
        <v>0</v>
      </c>
    </row>
    <row r="747" spans="5:7" s="1" customFormat="1" ht="40" hidden="1" customHeight="1" x14ac:dyDescent="0.35">
      <c r="E747" s="15"/>
      <c r="F747" s="15"/>
      <c r="G747" s="14">
        <v>0</v>
      </c>
    </row>
    <row r="748" spans="5:7" s="1" customFormat="1" ht="40" hidden="1" customHeight="1" x14ac:dyDescent="0.35">
      <c r="E748" s="15"/>
      <c r="F748" s="15"/>
      <c r="G748" s="14">
        <v>0</v>
      </c>
    </row>
    <row r="749" spans="5:7" s="1" customFormat="1" ht="40" hidden="1" customHeight="1" x14ac:dyDescent="0.35">
      <c r="E749" s="15"/>
      <c r="F749" s="15"/>
      <c r="G749" s="14">
        <v>0</v>
      </c>
    </row>
    <row r="750" spans="5:7" s="1" customFormat="1" ht="40" hidden="1" customHeight="1" x14ac:dyDescent="0.35">
      <c r="E750" s="15"/>
      <c r="F750" s="15"/>
      <c r="G750" s="14">
        <v>0</v>
      </c>
    </row>
    <row r="751" spans="5:7" s="1" customFormat="1" ht="40" hidden="1" customHeight="1" x14ac:dyDescent="0.35">
      <c r="E751" s="15"/>
      <c r="F751" s="15"/>
      <c r="G751" s="14">
        <v>0</v>
      </c>
    </row>
    <row r="752" spans="5:7" s="1" customFormat="1" ht="40" hidden="1" customHeight="1" x14ac:dyDescent="0.35">
      <c r="E752" s="15"/>
      <c r="F752" s="15"/>
      <c r="G752" s="14">
        <v>0</v>
      </c>
    </row>
    <row r="753" spans="5:7" s="1" customFormat="1" ht="40" hidden="1" customHeight="1" x14ac:dyDescent="0.35">
      <c r="E753" s="15"/>
      <c r="F753" s="15"/>
      <c r="G753" s="14">
        <v>0</v>
      </c>
    </row>
    <row r="754" spans="5:7" s="1" customFormat="1" ht="40" hidden="1" customHeight="1" x14ac:dyDescent="0.35">
      <c r="E754" s="15"/>
      <c r="F754" s="15"/>
      <c r="G754" s="14">
        <v>0</v>
      </c>
    </row>
    <row r="755" spans="5:7" s="1" customFormat="1" ht="40" hidden="1" customHeight="1" x14ac:dyDescent="0.35">
      <c r="E755" s="15"/>
      <c r="F755" s="15"/>
      <c r="G755" s="14">
        <v>0</v>
      </c>
    </row>
    <row r="756" spans="5:7" s="1" customFormat="1" ht="40" hidden="1" customHeight="1" x14ac:dyDescent="0.35">
      <c r="E756" s="15"/>
      <c r="F756" s="15"/>
      <c r="G756" s="14">
        <v>0</v>
      </c>
    </row>
    <row r="757" spans="5:7" s="1" customFormat="1" ht="40" hidden="1" customHeight="1" x14ac:dyDescent="0.35">
      <c r="E757" s="15"/>
      <c r="F757" s="15"/>
      <c r="G757" s="14">
        <v>0</v>
      </c>
    </row>
    <row r="758" spans="5:7" s="1" customFormat="1" ht="40" hidden="1" customHeight="1" x14ac:dyDescent="0.35">
      <c r="E758" s="15"/>
      <c r="F758" s="15"/>
      <c r="G758" s="14">
        <v>0</v>
      </c>
    </row>
    <row r="759" spans="5:7" s="1" customFormat="1" ht="40" hidden="1" customHeight="1" x14ac:dyDescent="0.35">
      <c r="E759" s="15"/>
      <c r="F759" s="15"/>
      <c r="G759" s="14">
        <v>0</v>
      </c>
    </row>
    <row r="760" spans="5:7" s="1" customFormat="1" ht="40" hidden="1" customHeight="1" x14ac:dyDescent="0.35">
      <c r="E760" s="15"/>
      <c r="F760" s="15"/>
      <c r="G760" s="14">
        <v>0</v>
      </c>
    </row>
    <row r="761" spans="5:7" s="1" customFormat="1" ht="40" hidden="1" customHeight="1" x14ac:dyDescent="0.35">
      <c r="E761" s="15"/>
      <c r="F761" s="15"/>
      <c r="G761" s="14">
        <v>0</v>
      </c>
    </row>
    <row r="762" spans="5:7" s="1" customFormat="1" ht="40" hidden="1" customHeight="1" x14ac:dyDescent="0.35">
      <c r="E762" s="15"/>
      <c r="F762" s="15"/>
      <c r="G762" s="14">
        <v>0</v>
      </c>
    </row>
    <row r="763" spans="5:7" s="1" customFormat="1" ht="40" hidden="1" customHeight="1" x14ac:dyDescent="0.35">
      <c r="E763" s="15"/>
      <c r="F763" s="15"/>
      <c r="G763" s="14">
        <v>0</v>
      </c>
    </row>
    <row r="764" spans="5:7" s="1" customFormat="1" ht="40" hidden="1" customHeight="1" x14ac:dyDescent="0.35">
      <c r="E764" s="15"/>
      <c r="F764" s="15"/>
      <c r="G764" s="14">
        <v>0</v>
      </c>
    </row>
    <row r="765" spans="5:7" s="1" customFormat="1" ht="40" hidden="1" customHeight="1" x14ac:dyDescent="0.35">
      <c r="E765" s="15"/>
      <c r="F765" s="15"/>
      <c r="G765" s="14">
        <v>0</v>
      </c>
    </row>
    <row r="766" spans="5:7" s="1" customFormat="1" ht="40" hidden="1" customHeight="1" x14ac:dyDescent="0.35">
      <c r="E766" s="15"/>
      <c r="F766" s="15"/>
      <c r="G766" s="14">
        <v>0</v>
      </c>
    </row>
    <row r="767" spans="5:7" s="1" customFormat="1" ht="40" hidden="1" customHeight="1" x14ac:dyDescent="0.35">
      <c r="E767" s="15"/>
      <c r="F767" s="15"/>
      <c r="G767" s="14">
        <v>0</v>
      </c>
    </row>
    <row r="768" spans="5:7" s="1" customFormat="1" ht="40" hidden="1" customHeight="1" x14ac:dyDescent="0.35">
      <c r="E768" s="15"/>
      <c r="F768" s="15"/>
      <c r="G768" s="14">
        <v>0</v>
      </c>
    </row>
    <row r="769" spans="5:7" s="1" customFormat="1" ht="40" hidden="1" customHeight="1" x14ac:dyDescent="0.35">
      <c r="E769" s="15"/>
      <c r="F769" s="15"/>
      <c r="G769" s="14">
        <v>0</v>
      </c>
    </row>
    <row r="770" spans="5:7" s="1" customFormat="1" ht="40" hidden="1" customHeight="1" x14ac:dyDescent="0.35">
      <c r="E770" s="15"/>
      <c r="F770" s="15"/>
      <c r="G770" s="14">
        <v>0</v>
      </c>
    </row>
    <row r="771" spans="5:7" s="1" customFormat="1" ht="40" hidden="1" customHeight="1" x14ac:dyDescent="0.35">
      <c r="E771" s="15"/>
      <c r="F771" s="15"/>
      <c r="G771" s="14">
        <v>0</v>
      </c>
    </row>
    <row r="772" spans="5:7" s="1" customFormat="1" ht="40" hidden="1" customHeight="1" x14ac:dyDescent="0.35">
      <c r="E772" s="15"/>
      <c r="F772" s="15"/>
      <c r="G772" s="14">
        <v>0</v>
      </c>
    </row>
    <row r="773" spans="5:7" s="1" customFormat="1" ht="40" hidden="1" customHeight="1" x14ac:dyDescent="0.35">
      <c r="E773" s="15"/>
      <c r="F773" s="15"/>
      <c r="G773" s="14">
        <v>0</v>
      </c>
    </row>
    <row r="774" spans="5:7" s="1" customFormat="1" ht="40" hidden="1" customHeight="1" x14ac:dyDescent="0.35">
      <c r="E774" s="15"/>
      <c r="F774" s="15"/>
      <c r="G774" s="14">
        <v>0</v>
      </c>
    </row>
    <row r="775" spans="5:7" s="1" customFormat="1" ht="40" hidden="1" customHeight="1" x14ac:dyDescent="0.35">
      <c r="E775" s="15"/>
      <c r="F775" s="15"/>
      <c r="G775" s="14">
        <v>0</v>
      </c>
    </row>
  </sheetData>
  <autoFilter ref="A2:H775" xr:uid="{559FA307-F2BA-4D72-8322-6F950F42CA4C}">
    <filterColumn colId="7">
      <customFilters>
        <customFilter operator="notEqual" val=" "/>
      </customFilters>
    </filterColumn>
    <sortState xmlns:xlrd2="http://schemas.microsoft.com/office/spreadsheetml/2017/richdata2" ref="A3:H214">
      <sortCondition ref="A2:A775"/>
    </sortState>
  </autoFilter>
  <mergeCells count="2">
    <mergeCell ref="I1:I2"/>
    <mergeCell ref="A1:H1"/>
  </mergeCells>
  <conditionalFormatting sqref="A1:A1048576">
    <cfRule type="expression" dxfId="0" priority="1">
      <formula>NOT(A1=INT(A1))</formula>
    </cfRule>
  </conditionalFormatting>
  <hyperlinks>
    <hyperlink ref="K3" r:id="rId1" display="https://auction.zachys.com/LotDetail.aspx?inventoryid=" xr:uid="{F33B0AEE-D06A-4EE2-9647-67372F27B9E2}"/>
    <hyperlink ref="K4:K214" r:id="rId2" display="https://auction.zachys.com/LotDetail.aspx?inventoryid=" xr:uid="{01C0A2DE-E88B-4984-BEDF-38E8A35F881D}"/>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D4377-3595-42FB-AB24-D4F5924958FB}">
  <dimension ref="A1:M775"/>
  <sheetViews>
    <sheetView zoomScale="64" zoomScaleNormal="64" workbookViewId="0">
      <pane ySplit="2" topLeftCell="A3" activePane="bottomLeft" state="frozen"/>
      <selection pane="bottomLeft" activeCell="A3" sqref="A3"/>
    </sheetView>
  </sheetViews>
  <sheetFormatPr defaultColWidth="9.1796875" defaultRowHeight="12.5" x14ac:dyDescent="0.35"/>
  <cols>
    <col min="1" max="1" width="8.7265625" style="5" bestFit="1" customWidth="1"/>
    <col min="2" max="2" width="9" style="5" bestFit="1" customWidth="1"/>
    <col min="3" max="3" width="69.54296875" style="5" bestFit="1" customWidth="1"/>
    <col min="4" max="4" width="12.54296875" style="5" bestFit="1" customWidth="1"/>
    <col min="5" max="5" width="28.7265625" style="5" customWidth="1"/>
    <col min="6" max="6" width="10.7265625" style="5" customWidth="1"/>
    <col min="7" max="7" width="12.81640625" style="5" bestFit="1" customWidth="1"/>
    <col min="8" max="8" width="12.6328125" style="5" bestFit="1" customWidth="1"/>
    <col min="9" max="9" width="13.54296875" style="7" bestFit="1" customWidth="1"/>
    <col min="10" max="10" width="13.90625" style="7" bestFit="1" customWidth="1"/>
    <col min="11" max="11" width="48.7265625" style="6" customWidth="1"/>
    <col min="12" max="13" width="10.7265625" style="5" customWidth="1"/>
    <col min="14" max="16384" width="9.1796875" style="5"/>
  </cols>
  <sheetData>
    <row r="1" spans="1:13" ht="55" customHeight="1" x14ac:dyDescent="0.35">
      <c r="A1" s="26" t="s">
        <v>15</v>
      </c>
      <c r="B1" s="26"/>
      <c r="C1" s="26"/>
      <c r="D1" s="26"/>
      <c r="E1" s="26"/>
      <c r="F1" s="26"/>
      <c r="G1" s="26"/>
      <c r="H1" s="26"/>
      <c r="I1" s="26"/>
      <c r="J1" s="26"/>
      <c r="K1" s="26"/>
      <c r="L1" s="26"/>
      <c r="M1" s="26"/>
    </row>
    <row r="2" spans="1:13" ht="48" customHeight="1" x14ac:dyDescent="0.35">
      <c r="A2" s="8" t="s">
        <v>0</v>
      </c>
      <c r="B2" s="8" t="s">
        <v>1</v>
      </c>
      <c r="C2" s="9" t="s">
        <v>2</v>
      </c>
      <c r="D2" s="8" t="s">
        <v>8</v>
      </c>
      <c r="E2" s="8" t="s">
        <v>9</v>
      </c>
      <c r="F2" s="8" t="s">
        <v>3</v>
      </c>
      <c r="G2" s="8" t="s">
        <v>10</v>
      </c>
      <c r="H2" s="8" t="s">
        <v>11</v>
      </c>
      <c r="I2" s="10" t="s">
        <v>4</v>
      </c>
      <c r="J2" s="10" t="s">
        <v>5</v>
      </c>
      <c r="K2" s="9" t="s">
        <v>12</v>
      </c>
      <c r="L2" s="8" t="s">
        <v>13</v>
      </c>
      <c r="M2" s="8" t="s">
        <v>14</v>
      </c>
    </row>
    <row r="3" spans="1:13" ht="40" customHeight="1" x14ac:dyDescent="0.35">
      <c r="A3" s="21">
        <v>1</v>
      </c>
      <c r="B3" s="21">
        <v>2</v>
      </c>
      <c r="C3" s="21" t="s">
        <v>114</v>
      </c>
      <c r="D3" s="21" t="s">
        <v>78</v>
      </c>
      <c r="E3" s="21" t="s">
        <v>24</v>
      </c>
      <c r="F3" s="21" t="s">
        <v>17</v>
      </c>
      <c r="G3" s="21" t="s">
        <v>18</v>
      </c>
      <c r="H3" s="21" t="s">
        <v>25</v>
      </c>
      <c r="I3" s="20">
        <v>2400</v>
      </c>
      <c r="J3" s="20">
        <v>3800</v>
      </c>
      <c r="K3" s="21" t="s">
        <v>428</v>
      </c>
      <c r="L3" s="21" t="s">
        <v>20</v>
      </c>
      <c r="M3" s="21" t="s">
        <v>21</v>
      </c>
    </row>
    <row r="4" spans="1:13" ht="40" customHeight="1" x14ac:dyDescent="0.35">
      <c r="A4" s="21">
        <v>2</v>
      </c>
      <c r="B4" s="21">
        <v>1</v>
      </c>
      <c r="C4" s="21" t="s">
        <v>115</v>
      </c>
      <c r="D4" s="21" t="s">
        <v>32</v>
      </c>
      <c r="E4" s="21" t="s">
        <v>24</v>
      </c>
      <c r="F4" s="21" t="s">
        <v>17</v>
      </c>
      <c r="G4" s="21" t="s">
        <v>18</v>
      </c>
      <c r="H4" s="21" t="s">
        <v>25</v>
      </c>
      <c r="I4" s="20">
        <v>1300</v>
      </c>
      <c r="J4" s="20">
        <v>2000</v>
      </c>
      <c r="K4" s="21" t="s">
        <v>429</v>
      </c>
      <c r="L4" s="21" t="s">
        <v>20</v>
      </c>
      <c r="M4" s="21" t="s">
        <v>21</v>
      </c>
    </row>
    <row r="5" spans="1:13" ht="40" customHeight="1" x14ac:dyDescent="0.35">
      <c r="A5" s="21">
        <v>3</v>
      </c>
      <c r="B5" s="21">
        <v>2</v>
      </c>
      <c r="C5" s="21" t="s">
        <v>116</v>
      </c>
      <c r="D5" s="21" t="s">
        <v>51</v>
      </c>
      <c r="E5" s="21" t="s">
        <v>24</v>
      </c>
      <c r="F5" s="21" t="s">
        <v>17</v>
      </c>
      <c r="G5" s="21" t="s">
        <v>18</v>
      </c>
      <c r="H5" s="21" t="s">
        <v>25</v>
      </c>
      <c r="I5" s="20">
        <v>2400</v>
      </c>
      <c r="J5" s="20">
        <v>3800</v>
      </c>
      <c r="K5" s="21" t="s">
        <v>87</v>
      </c>
      <c r="L5" s="21" t="s">
        <v>20</v>
      </c>
      <c r="M5" s="21" t="s">
        <v>21</v>
      </c>
    </row>
    <row r="6" spans="1:13" ht="40" customHeight="1" x14ac:dyDescent="0.35">
      <c r="A6" s="21">
        <v>4</v>
      </c>
      <c r="B6" s="21">
        <v>2</v>
      </c>
      <c r="C6" s="21" t="s">
        <v>117</v>
      </c>
      <c r="D6" s="21" t="s">
        <v>78</v>
      </c>
      <c r="E6" s="21" t="s">
        <v>24</v>
      </c>
      <c r="F6" s="21" t="s">
        <v>17</v>
      </c>
      <c r="G6" s="21" t="s">
        <v>18</v>
      </c>
      <c r="H6" s="21" t="s">
        <v>25</v>
      </c>
      <c r="I6" s="20">
        <v>2200</v>
      </c>
      <c r="J6" s="20">
        <v>3400</v>
      </c>
      <c r="K6" s="21" t="s">
        <v>89</v>
      </c>
      <c r="L6" s="21" t="s">
        <v>20</v>
      </c>
      <c r="M6" s="21" t="s">
        <v>21</v>
      </c>
    </row>
    <row r="7" spans="1:13" ht="40" customHeight="1" x14ac:dyDescent="0.35">
      <c r="A7" s="21">
        <v>5</v>
      </c>
      <c r="B7" s="21">
        <v>2</v>
      </c>
      <c r="C7" s="21" t="s">
        <v>111</v>
      </c>
      <c r="D7" s="21" t="s">
        <v>35</v>
      </c>
      <c r="E7" s="21" t="s">
        <v>24</v>
      </c>
      <c r="F7" s="21" t="s">
        <v>17</v>
      </c>
      <c r="G7" s="21" t="s">
        <v>18</v>
      </c>
      <c r="H7" s="21" t="s">
        <v>25</v>
      </c>
      <c r="I7" s="20">
        <v>5500</v>
      </c>
      <c r="J7" s="20">
        <v>8500</v>
      </c>
      <c r="K7" s="21" t="s">
        <v>430</v>
      </c>
      <c r="L7" s="21" t="s">
        <v>20</v>
      </c>
      <c r="M7" s="21" t="s">
        <v>21</v>
      </c>
    </row>
    <row r="8" spans="1:13" ht="40" customHeight="1" x14ac:dyDescent="0.35">
      <c r="A8" s="21">
        <v>6</v>
      </c>
      <c r="B8" s="21">
        <v>1</v>
      </c>
      <c r="C8" s="21" t="s">
        <v>62</v>
      </c>
      <c r="D8" s="21" t="s">
        <v>56</v>
      </c>
      <c r="E8" s="21" t="s">
        <v>24</v>
      </c>
      <c r="F8" s="21" t="s">
        <v>17</v>
      </c>
      <c r="G8" s="21" t="s">
        <v>18</v>
      </c>
      <c r="H8" s="21" t="s">
        <v>25</v>
      </c>
      <c r="I8" s="20">
        <v>2600</v>
      </c>
      <c r="J8" s="20">
        <v>4000</v>
      </c>
      <c r="K8" s="21" t="s">
        <v>431</v>
      </c>
      <c r="L8" s="21" t="s">
        <v>20</v>
      </c>
      <c r="M8" s="21" t="s">
        <v>21</v>
      </c>
    </row>
    <row r="9" spans="1:13" ht="40" customHeight="1" x14ac:dyDescent="0.35">
      <c r="A9" s="21">
        <v>7</v>
      </c>
      <c r="B9" s="21">
        <v>2</v>
      </c>
      <c r="C9" s="21" t="s">
        <v>118</v>
      </c>
      <c r="D9" s="21" t="s">
        <v>51</v>
      </c>
      <c r="E9" s="21" t="s">
        <v>24</v>
      </c>
      <c r="F9" s="21" t="s">
        <v>17</v>
      </c>
      <c r="G9" s="21" t="s">
        <v>18</v>
      </c>
      <c r="H9" s="21" t="s">
        <v>25</v>
      </c>
      <c r="I9" s="20">
        <v>5000</v>
      </c>
      <c r="J9" s="20">
        <v>8000</v>
      </c>
      <c r="K9" s="21" t="s">
        <v>21</v>
      </c>
      <c r="L9" s="21" t="s">
        <v>20</v>
      </c>
      <c r="M9" s="21" t="s">
        <v>21</v>
      </c>
    </row>
    <row r="10" spans="1:13" ht="40" customHeight="1" x14ac:dyDescent="0.35">
      <c r="A10" s="21">
        <v>8</v>
      </c>
      <c r="B10" s="21">
        <v>2</v>
      </c>
      <c r="C10" s="21" t="s">
        <v>119</v>
      </c>
      <c r="D10" s="21" t="s">
        <v>78</v>
      </c>
      <c r="E10" s="21" t="s">
        <v>24</v>
      </c>
      <c r="F10" s="21" t="s">
        <v>17</v>
      </c>
      <c r="G10" s="21" t="s">
        <v>18</v>
      </c>
      <c r="H10" s="21" t="s">
        <v>25</v>
      </c>
      <c r="I10" s="20">
        <v>4600</v>
      </c>
      <c r="J10" s="20">
        <v>7000</v>
      </c>
      <c r="K10" s="21" t="s">
        <v>21</v>
      </c>
      <c r="L10" s="21" t="s">
        <v>20</v>
      </c>
      <c r="M10" s="21" t="s">
        <v>21</v>
      </c>
    </row>
    <row r="11" spans="1:13" ht="40" customHeight="1" x14ac:dyDescent="0.35">
      <c r="A11" s="21">
        <v>9</v>
      </c>
      <c r="B11" s="21">
        <v>2</v>
      </c>
      <c r="C11" s="21" t="s">
        <v>120</v>
      </c>
      <c r="D11" s="21" t="s">
        <v>51</v>
      </c>
      <c r="E11" s="21" t="s">
        <v>24</v>
      </c>
      <c r="F11" s="21" t="s">
        <v>17</v>
      </c>
      <c r="G11" s="21" t="s">
        <v>18</v>
      </c>
      <c r="H11" s="21" t="s">
        <v>25</v>
      </c>
      <c r="I11" s="20">
        <v>2400</v>
      </c>
      <c r="J11" s="20">
        <v>3800</v>
      </c>
      <c r="K11" s="21" t="s">
        <v>43</v>
      </c>
      <c r="L11" s="21" t="s">
        <v>20</v>
      </c>
      <c r="M11" s="21" t="s">
        <v>21</v>
      </c>
    </row>
    <row r="12" spans="1:13" ht="40" customHeight="1" x14ac:dyDescent="0.35">
      <c r="A12" s="21">
        <v>10</v>
      </c>
      <c r="B12" s="21">
        <v>2</v>
      </c>
      <c r="C12" s="21" t="s">
        <v>121</v>
      </c>
      <c r="D12" s="21" t="s">
        <v>78</v>
      </c>
      <c r="E12" s="21" t="s">
        <v>24</v>
      </c>
      <c r="F12" s="21" t="s">
        <v>17</v>
      </c>
      <c r="G12" s="21" t="s">
        <v>18</v>
      </c>
      <c r="H12" s="21" t="s">
        <v>25</v>
      </c>
      <c r="I12" s="20">
        <v>2400</v>
      </c>
      <c r="J12" s="20">
        <v>3800</v>
      </c>
      <c r="K12" s="21" t="s">
        <v>428</v>
      </c>
      <c r="L12" s="21" t="s">
        <v>20</v>
      </c>
      <c r="M12" s="21" t="s">
        <v>21</v>
      </c>
    </row>
    <row r="13" spans="1:13" ht="40" customHeight="1" x14ac:dyDescent="0.35">
      <c r="A13" s="21">
        <v>11</v>
      </c>
      <c r="B13" s="21">
        <v>1</v>
      </c>
      <c r="C13" s="21" t="s">
        <v>122</v>
      </c>
      <c r="D13" s="21" t="s">
        <v>78</v>
      </c>
      <c r="E13" s="21" t="s">
        <v>29</v>
      </c>
      <c r="F13" s="21" t="s">
        <v>30</v>
      </c>
      <c r="G13" s="21" t="s">
        <v>18</v>
      </c>
      <c r="H13" s="21" t="s">
        <v>25</v>
      </c>
      <c r="I13" s="20">
        <v>2400</v>
      </c>
      <c r="J13" s="20">
        <v>3600</v>
      </c>
      <c r="K13" s="21" t="s">
        <v>21</v>
      </c>
      <c r="L13" s="21" t="s">
        <v>20</v>
      </c>
      <c r="M13" s="21" t="s">
        <v>21</v>
      </c>
    </row>
    <row r="14" spans="1:13" ht="40" customHeight="1" x14ac:dyDescent="0.35">
      <c r="A14" s="21">
        <v>12</v>
      </c>
      <c r="B14" s="21">
        <v>2</v>
      </c>
      <c r="C14" s="21" t="s">
        <v>122</v>
      </c>
      <c r="D14" s="21" t="s">
        <v>78</v>
      </c>
      <c r="E14" s="21" t="s">
        <v>29</v>
      </c>
      <c r="F14" s="21" t="s">
        <v>17</v>
      </c>
      <c r="G14" s="21" t="s">
        <v>18</v>
      </c>
      <c r="H14" s="21" t="s">
        <v>25</v>
      </c>
      <c r="I14" s="20">
        <v>2200</v>
      </c>
      <c r="J14" s="20">
        <v>3200</v>
      </c>
      <c r="K14" s="21" t="s">
        <v>21</v>
      </c>
      <c r="L14" s="21" t="s">
        <v>20</v>
      </c>
      <c r="M14" s="21" t="s">
        <v>21</v>
      </c>
    </row>
    <row r="15" spans="1:13" ht="40" customHeight="1" x14ac:dyDescent="0.35">
      <c r="A15" s="21">
        <v>13</v>
      </c>
      <c r="B15" s="21">
        <v>1</v>
      </c>
      <c r="C15" s="21" t="s">
        <v>123</v>
      </c>
      <c r="D15" s="21" t="s">
        <v>51</v>
      </c>
      <c r="E15" s="21" t="s">
        <v>29</v>
      </c>
      <c r="F15" s="21" t="s">
        <v>17</v>
      </c>
      <c r="G15" s="21" t="s">
        <v>18</v>
      </c>
      <c r="H15" s="21" t="s">
        <v>25</v>
      </c>
      <c r="I15" s="20">
        <v>140</v>
      </c>
      <c r="J15" s="20">
        <v>240</v>
      </c>
      <c r="K15" s="21" t="s">
        <v>21</v>
      </c>
      <c r="L15" s="21" t="s">
        <v>20</v>
      </c>
      <c r="M15" s="21" t="s">
        <v>21</v>
      </c>
    </row>
    <row r="16" spans="1:13" ht="40" customHeight="1" x14ac:dyDescent="0.35">
      <c r="A16" s="21">
        <v>14</v>
      </c>
      <c r="B16" s="21">
        <v>1</v>
      </c>
      <c r="C16" s="21" t="s">
        <v>124</v>
      </c>
      <c r="D16" s="21" t="s">
        <v>27</v>
      </c>
      <c r="E16" s="21" t="s">
        <v>29</v>
      </c>
      <c r="F16" s="21" t="s">
        <v>17</v>
      </c>
      <c r="G16" s="21" t="s">
        <v>18</v>
      </c>
      <c r="H16" s="21" t="s">
        <v>25</v>
      </c>
      <c r="I16" s="20">
        <v>1100</v>
      </c>
      <c r="J16" s="20">
        <v>1600</v>
      </c>
      <c r="K16" s="21" t="s">
        <v>432</v>
      </c>
      <c r="L16" s="21" t="s">
        <v>20</v>
      </c>
      <c r="M16" s="21" t="s">
        <v>21</v>
      </c>
    </row>
    <row r="17" spans="1:13" ht="40" customHeight="1" x14ac:dyDescent="0.35">
      <c r="A17" s="21">
        <v>15</v>
      </c>
      <c r="B17" s="21">
        <v>2</v>
      </c>
      <c r="C17" s="21" t="s">
        <v>125</v>
      </c>
      <c r="D17" s="21" t="s">
        <v>75</v>
      </c>
      <c r="E17" s="21" t="s">
        <v>29</v>
      </c>
      <c r="F17" s="21" t="s">
        <v>17</v>
      </c>
      <c r="G17" s="21" t="s">
        <v>18</v>
      </c>
      <c r="H17" s="21" t="s">
        <v>25</v>
      </c>
      <c r="I17" s="20">
        <v>750</v>
      </c>
      <c r="J17" s="20">
        <v>1200</v>
      </c>
      <c r="K17" s="21" t="s">
        <v>21</v>
      </c>
      <c r="L17" s="21" t="s">
        <v>20</v>
      </c>
      <c r="M17" s="21" t="s">
        <v>21</v>
      </c>
    </row>
    <row r="18" spans="1:13" ht="40" customHeight="1" x14ac:dyDescent="0.35">
      <c r="A18" s="21">
        <v>16</v>
      </c>
      <c r="B18" s="21">
        <v>1</v>
      </c>
      <c r="C18" s="21" t="s">
        <v>126</v>
      </c>
      <c r="D18" s="21" t="s">
        <v>78</v>
      </c>
      <c r="E18" s="21" t="s">
        <v>29</v>
      </c>
      <c r="F18" s="21" t="s">
        <v>30</v>
      </c>
      <c r="G18" s="21" t="s">
        <v>18</v>
      </c>
      <c r="H18" s="21" t="s">
        <v>25</v>
      </c>
      <c r="I18" s="20">
        <v>2000</v>
      </c>
      <c r="J18" s="20">
        <v>3000</v>
      </c>
      <c r="K18" s="21" t="s">
        <v>64</v>
      </c>
      <c r="L18" s="21" t="s">
        <v>20</v>
      </c>
      <c r="M18" s="21" t="s">
        <v>21</v>
      </c>
    </row>
    <row r="19" spans="1:13" ht="40" customHeight="1" x14ac:dyDescent="0.35">
      <c r="A19" s="21">
        <v>17</v>
      </c>
      <c r="B19" s="21">
        <v>1</v>
      </c>
      <c r="C19" s="21" t="s">
        <v>127</v>
      </c>
      <c r="D19" s="21" t="s">
        <v>78</v>
      </c>
      <c r="E19" s="21" t="s">
        <v>29</v>
      </c>
      <c r="F19" s="21" t="s">
        <v>30</v>
      </c>
      <c r="G19" s="21" t="s">
        <v>18</v>
      </c>
      <c r="H19" s="21" t="s">
        <v>25</v>
      </c>
      <c r="I19" s="20">
        <v>500</v>
      </c>
      <c r="J19" s="20">
        <v>750</v>
      </c>
      <c r="K19" s="21" t="s">
        <v>21</v>
      </c>
      <c r="L19" s="21" t="s">
        <v>20</v>
      </c>
      <c r="M19" s="21" t="s">
        <v>21</v>
      </c>
    </row>
    <row r="20" spans="1:13" ht="40" customHeight="1" x14ac:dyDescent="0.35">
      <c r="A20" s="21">
        <v>18</v>
      </c>
      <c r="B20" s="21">
        <v>1</v>
      </c>
      <c r="C20" s="21" t="s">
        <v>128</v>
      </c>
      <c r="D20" s="21" t="s">
        <v>78</v>
      </c>
      <c r="E20" s="21" t="s">
        <v>29</v>
      </c>
      <c r="F20" s="21" t="s">
        <v>17</v>
      </c>
      <c r="G20" s="21" t="s">
        <v>18</v>
      </c>
      <c r="H20" s="21" t="s">
        <v>25</v>
      </c>
      <c r="I20" s="20">
        <v>140</v>
      </c>
      <c r="J20" s="20">
        <v>240</v>
      </c>
      <c r="K20" s="21" t="s">
        <v>21</v>
      </c>
      <c r="L20" s="21" t="s">
        <v>20</v>
      </c>
      <c r="M20" s="21" t="s">
        <v>21</v>
      </c>
    </row>
    <row r="21" spans="1:13" ht="40" customHeight="1" x14ac:dyDescent="0.35">
      <c r="A21" s="21">
        <v>19</v>
      </c>
      <c r="B21" s="21">
        <v>1</v>
      </c>
      <c r="C21" s="21" t="s">
        <v>129</v>
      </c>
      <c r="D21" s="21" t="s">
        <v>36</v>
      </c>
      <c r="E21" s="21" t="s">
        <v>34</v>
      </c>
      <c r="F21" s="21" t="s">
        <v>17</v>
      </c>
      <c r="G21" s="21" t="s">
        <v>18</v>
      </c>
      <c r="H21" s="21" t="s">
        <v>25</v>
      </c>
      <c r="I21" s="20">
        <v>3000</v>
      </c>
      <c r="J21" s="20">
        <v>4800</v>
      </c>
      <c r="K21" s="21" t="s">
        <v>433</v>
      </c>
      <c r="L21" s="21" t="s">
        <v>20</v>
      </c>
      <c r="M21" s="21" t="s">
        <v>21</v>
      </c>
    </row>
    <row r="22" spans="1:13" ht="40" customHeight="1" x14ac:dyDescent="0.35">
      <c r="A22" s="21">
        <v>20</v>
      </c>
      <c r="B22" s="21">
        <v>1</v>
      </c>
      <c r="C22" s="21" t="s">
        <v>129</v>
      </c>
      <c r="D22" s="21" t="s">
        <v>36</v>
      </c>
      <c r="E22" s="21" t="s">
        <v>34</v>
      </c>
      <c r="F22" s="21" t="s">
        <v>17</v>
      </c>
      <c r="G22" s="21" t="s">
        <v>18</v>
      </c>
      <c r="H22" s="21" t="s">
        <v>25</v>
      </c>
      <c r="I22" s="20">
        <v>3000</v>
      </c>
      <c r="J22" s="20">
        <v>4800</v>
      </c>
      <c r="K22" s="21" t="s">
        <v>21</v>
      </c>
      <c r="L22" s="21" t="s">
        <v>20</v>
      </c>
      <c r="M22" s="21" t="s">
        <v>21</v>
      </c>
    </row>
    <row r="23" spans="1:13" ht="40" customHeight="1" x14ac:dyDescent="0.35">
      <c r="A23" s="21">
        <v>21</v>
      </c>
      <c r="B23" s="21">
        <v>2</v>
      </c>
      <c r="C23" s="21" t="s">
        <v>130</v>
      </c>
      <c r="D23" s="21" t="s">
        <v>108</v>
      </c>
      <c r="E23" s="21" t="s">
        <v>37</v>
      </c>
      <c r="F23" s="21" t="s">
        <v>17</v>
      </c>
      <c r="G23" s="21" t="s">
        <v>18</v>
      </c>
      <c r="H23" s="21" t="s">
        <v>25</v>
      </c>
      <c r="I23" s="20">
        <v>650</v>
      </c>
      <c r="J23" s="20">
        <v>1000</v>
      </c>
      <c r="K23" s="21" t="s">
        <v>434</v>
      </c>
      <c r="L23" s="21" t="s">
        <v>20</v>
      </c>
      <c r="M23" s="21" t="s">
        <v>21</v>
      </c>
    </row>
    <row r="24" spans="1:13" ht="40" customHeight="1" x14ac:dyDescent="0.35">
      <c r="A24" s="21">
        <v>22</v>
      </c>
      <c r="B24" s="21">
        <v>1</v>
      </c>
      <c r="C24" s="21" t="s">
        <v>131</v>
      </c>
      <c r="D24" s="21" t="s">
        <v>22</v>
      </c>
      <c r="E24" s="21" t="s">
        <v>37</v>
      </c>
      <c r="F24" s="21" t="s">
        <v>17</v>
      </c>
      <c r="G24" s="21" t="s">
        <v>18</v>
      </c>
      <c r="H24" s="21" t="s">
        <v>25</v>
      </c>
      <c r="I24" s="20">
        <v>900</v>
      </c>
      <c r="J24" s="20">
        <v>1400</v>
      </c>
      <c r="K24" s="21" t="s">
        <v>435</v>
      </c>
      <c r="L24" s="21" t="s">
        <v>20</v>
      </c>
      <c r="M24" s="21" t="s">
        <v>21</v>
      </c>
    </row>
    <row r="25" spans="1:13" ht="40" customHeight="1" x14ac:dyDescent="0.35">
      <c r="A25" s="21">
        <v>23</v>
      </c>
      <c r="B25" s="21">
        <v>1</v>
      </c>
      <c r="C25" s="21" t="s">
        <v>132</v>
      </c>
      <c r="D25" s="21" t="s">
        <v>78</v>
      </c>
      <c r="E25" s="21" t="s">
        <v>37</v>
      </c>
      <c r="F25" s="21" t="s">
        <v>17</v>
      </c>
      <c r="G25" s="21" t="s">
        <v>18</v>
      </c>
      <c r="H25" s="21" t="s">
        <v>25</v>
      </c>
      <c r="I25" s="20">
        <v>600</v>
      </c>
      <c r="J25" s="20">
        <v>950</v>
      </c>
      <c r="K25" s="21" t="s">
        <v>21</v>
      </c>
      <c r="L25" s="21" t="s">
        <v>20</v>
      </c>
      <c r="M25" s="21" t="s">
        <v>21</v>
      </c>
    </row>
    <row r="26" spans="1:13" ht="40" customHeight="1" x14ac:dyDescent="0.35">
      <c r="A26" s="21">
        <v>24</v>
      </c>
      <c r="B26" s="21">
        <v>2</v>
      </c>
      <c r="C26" s="21" t="s">
        <v>133</v>
      </c>
      <c r="D26" s="21" t="s">
        <v>107</v>
      </c>
      <c r="E26" s="21" t="s">
        <v>37</v>
      </c>
      <c r="F26" s="21" t="s">
        <v>17</v>
      </c>
      <c r="G26" s="21" t="s">
        <v>18</v>
      </c>
      <c r="H26" s="21" t="s">
        <v>25</v>
      </c>
      <c r="I26" s="20">
        <v>460</v>
      </c>
      <c r="J26" s="20">
        <v>700</v>
      </c>
      <c r="K26" s="21" t="s">
        <v>21</v>
      </c>
      <c r="L26" s="21" t="s">
        <v>20</v>
      </c>
      <c r="M26" s="21" t="s">
        <v>21</v>
      </c>
    </row>
    <row r="27" spans="1:13" ht="40" customHeight="1" x14ac:dyDescent="0.35">
      <c r="A27" s="21">
        <v>25</v>
      </c>
      <c r="B27" s="21">
        <v>6</v>
      </c>
      <c r="C27" s="21" t="s">
        <v>134</v>
      </c>
      <c r="D27" s="21" t="s">
        <v>22</v>
      </c>
      <c r="E27" s="21" t="s">
        <v>37</v>
      </c>
      <c r="F27" s="21" t="s">
        <v>17</v>
      </c>
      <c r="G27" s="21" t="s">
        <v>18</v>
      </c>
      <c r="H27" s="21" t="s">
        <v>25</v>
      </c>
      <c r="I27" s="20">
        <v>7000</v>
      </c>
      <c r="J27" s="20">
        <v>10000</v>
      </c>
      <c r="K27" s="21" t="s">
        <v>436</v>
      </c>
      <c r="L27" s="21" t="s">
        <v>20</v>
      </c>
      <c r="M27" s="21" t="s">
        <v>21</v>
      </c>
    </row>
    <row r="28" spans="1:13" ht="40" customHeight="1" x14ac:dyDescent="0.35">
      <c r="A28" s="21">
        <v>26</v>
      </c>
      <c r="B28" s="21">
        <v>1</v>
      </c>
      <c r="C28" s="21" t="s">
        <v>135</v>
      </c>
      <c r="D28" s="21" t="s">
        <v>28</v>
      </c>
      <c r="E28" s="21" t="s">
        <v>37</v>
      </c>
      <c r="F28" s="21" t="s">
        <v>17</v>
      </c>
      <c r="G28" s="21" t="s">
        <v>18</v>
      </c>
      <c r="H28" s="21" t="s">
        <v>25</v>
      </c>
      <c r="I28" s="20">
        <v>1000</v>
      </c>
      <c r="J28" s="20">
        <v>1500</v>
      </c>
      <c r="K28" s="21" t="s">
        <v>21</v>
      </c>
      <c r="L28" s="21" t="s">
        <v>20</v>
      </c>
      <c r="M28" s="21" t="s">
        <v>21</v>
      </c>
    </row>
    <row r="29" spans="1:13" ht="40" customHeight="1" x14ac:dyDescent="0.35">
      <c r="A29" s="21">
        <v>27</v>
      </c>
      <c r="B29" s="21">
        <v>1</v>
      </c>
      <c r="C29" s="21" t="s">
        <v>136</v>
      </c>
      <c r="D29" s="21" t="s">
        <v>57</v>
      </c>
      <c r="E29" s="21" t="s">
        <v>39</v>
      </c>
      <c r="F29" s="21" t="s">
        <v>17</v>
      </c>
      <c r="G29" s="21" t="s">
        <v>18</v>
      </c>
      <c r="H29" s="21" t="s">
        <v>25</v>
      </c>
      <c r="I29" s="20">
        <v>800</v>
      </c>
      <c r="J29" s="20">
        <v>1200</v>
      </c>
      <c r="K29" s="21" t="s">
        <v>21</v>
      </c>
      <c r="L29" s="21" t="s">
        <v>20</v>
      </c>
      <c r="M29" s="21" t="s">
        <v>21</v>
      </c>
    </row>
    <row r="30" spans="1:13" ht="40" customHeight="1" x14ac:dyDescent="0.35">
      <c r="A30" s="21">
        <v>28</v>
      </c>
      <c r="B30" s="21">
        <v>4</v>
      </c>
      <c r="C30" s="21" t="s">
        <v>91</v>
      </c>
      <c r="D30" s="21" t="s">
        <v>51</v>
      </c>
      <c r="E30" s="21" t="s">
        <v>39</v>
      </c>
      <c r="F30" s="21" t="s">
        <v>17</v>
      </c>
      <c r="G30" s="21" t="s">
        <v>18</v>
      </c>
      <c r="H30" s="21" t="s">
        <v>25</v>
      </c>
      <c r="I30" s="20">
        <v>2200</v>
      </c>
      <c r="J30" s="20">
        <v>3400</v>
      </c>
      <c r="K30" s="21" t="s">
        <v>21</v>
      </c>
      <c r="L30" s="21" t="s">
        <v>20</v>
      </c>
      <c r="M30" s="21" t="s">
        <v>21</v>
      </c>
    </row>
    <row r="31" spans="1:13" ht="40" customHeight="1" x14ac:dyDescent="0.35">
      <c r="A31" s="21">
        <v>29</v>
      </c>
      <c r="B31" s="21">
        <v>4</v>
      </c>
      <c r="C31" s="21" t="s">
        <v>137</v>
      </c>
      <c r="D31" s="21" t="s">
        <v>78</v>
      </c>
      <c r="E31" s="21" t="s">
        <v>39</v>
      </c>
      <c r="F31" s="21" t="s">
        <v>17</v>
      </c>
      <c r="G31" s="21" t="s">
        <v>18</v>
      </c>
      <c r="H31" s="21" t="s">
        <v>25</v>
      </c>
      <c r="I31" s="20">
        <v>2600</v>
      </c>
      <c r="J31" s="20">
        <v>4000</v>
      </c>
      <c r="K31" s="21" t="s">
        <v>92</v>
      </c>
      <c r="L31" s="21" t="s">
        <v>20</v>
      </c>
      <c r="M31" s="21" t="s">
        <v>21</v>
      </c>
    </row>
    <row r="32" spans="1:13" ht="40" customHeight="1" x14ac:dyDescent="0.35">
      <c r="A32" s="21">
        <v>30</v>
      </c>
      <c r="B32" s="21">
        <v>1</v>
      </c>
      <c r="C32" s="21" t="s">
        <v>138</v>
      </c>
      <c r="D32" s="21" t="s">
        <v>51</v>
      </c>
      <c r="E32" s="21" t="s">
        <v>39</v>
      </c>
      <c r="F32" s="21" t="s">
        <v>17</v>
      </c>
      <c r="G32" s="21" t="s">
        <v>18</v>
      </c>
      <c r="H32" s="21" t="s">
        <v>25</v>
      </c>
      <c r="I32" s="20">
        <v>1400</v>
      </c>
      <c r="J32" s="20">
        <v>2200</v>
      </c>
      <c r="K32" s="21" t="s">
        <v>21</v>
      </c>
      <c r="L32" s="21" t="s">
        <v>20</v>
      </c>
      <c r="M32" s="21" t="s">
        <v>21</v>
      </c>
    </row>
    <row r="33" spans="1:13" ht="40" customHeight="1" x14ac:dyDescent="0.35">
      <c r="A33" s="21">
        <v>31</v>
      </c>
      <c r="B33" s="21">
        <v>1</v>
      </c>
      <c r="C33" s="21" t="s">
        <v>139</v>
      </c>
      <c r="D33" s="21" t="s">
        <v>23</v>
      </c>
      <c r="E33" s="21" t="s">
        <v>39</v>
      </c>
      <c r="F33" s="21" t="s">
        <v>17</v>
      </c>
      <c r="G33" s="21" t="s">
        <v>18</v>
      </c>
      <c r="H33" s="21" t="s">
        <v>25</v>
      </c>
      <c r="I33" s="20">
        <v>260</v>
      </c>
      <c r="J33" s="20">
        <v>400</v>
      </c>
      <c r="K33" s="21" t="s">
        <v>437</v>
      </c>
      <c r="L33" s="21" t="s">
        <v>20</v>
      </c>
      <c r="M33" s="21" t="s">
        <v>21</v>
      </c>
    </row>
    <row r="34" spans="1:13" ht="40" customHeight="1" x14ac:dyDescent="0.35">
      <c r="A34" s="21">
        <v>32</v>
      </c>
      <c r="B34" s="21">
        <v>1</v>
      </c>
      <c r="C34" s="21" t="s">
        <v>140</v>
      </c>
      <c r="D34" s="21" t="s">
        <v>38</v>
      </c>
      <c r="E34" s="21" t="s">
        <v>39</v>
      </c>
      <c r="F34" s="21" t="s">
        <v>17</v>
      </c>
      <c r="G34" s="21" t="s">
        <v>18</v>
      </c>
      <c r="H34" s="21" t="s">
        <v>25</v>
      </c>
      <c r="I34" s="20">
        <v>240</v>
      </c>
      <c r="J34" s="20">
        <v>400</v>
      </c>
      <c r="K34" s="21" t="s">
        <v>47</v>
      </c>
      <c r="L34" s="21" t="s">
        <v>20</v>
      </c>
      <c r="M34" s="21" t="s">
        <v>21</v>
      </c>
    </row>
    <row r="35" spans="1:13" ht="40" customHeight="1" x14ac:dyDescent="0.35">
      <c r="A35" s="21">
        <v>33</v>
      </c>
      <c r="B35" s="21">
        <v>2</v>
      </c>
      <c r="C35" s="21" t="s">
        <v>141</v>
      </c>
      <c r="D35" s="21" t="s">
        <v>78</v>
      </c>
      <c r="E35" s="21" t="s">
        <v>39</v>
      </c>
      <c r="F35" s="21" t="s">
        <v>17</v>
      </c>
      <c r="G35" s="21" t="s">
        <v>18</v>
      </c>
      <c r="H35" s="21" t="s">
        <v>25</v>
      </c>
      <c r="I35" s="20">
        <v>300</v>
      </c>
      <c r="J35" s="20">
        <v>480</v>
      </c>
      <c r="K35" s="21" t="s">
        <v>21</v>
      </c>
      <c r="L35" s="21" t="s">
        <v>20</v>
      </c>
      <c r="M35" s="21" t="s">
        <v>21</v>
      </c>
    </row>
    <row r="36" spans="1:13" ht="40" customHeight="1" x14ac:dyDescent="0.35">
      <c r="A36" s="21">
        <v>34</v>
      </c>
      <c r="B36" s="21">
        <v>1</v>
      </c>
      <c r="C36" s="21" t="s">
        <v>142</v>
      </c>
      <c r="D36" s="21" t="s">
        <v>22</v>
      </c>
      <c r="E36" s="21" t="s">
        <v>39</v>
      </c>
      <c r="F36" s="21" t="s">
        <v>17</v>
      </c>
      <c r="G36" s="21" t="s">
        <v>18</v>
      </c>
      <c r="H36" s="21" t="s">
        <v>25</v>
      </c>
      <c r="I36" s="20">
        <v>420</v>
      </c>
      <c r="J36" s="20">
        <v>650</v>
      </c>
      <c r="K36" s="21" t="s">
        <v>21</v>
      </c>
      <c r="L36" s="21" t="s">
        <v>20</v>
      </c>
      <c r="M36" s="21" t="s">
        <v>21</v>
      </c>
    </row>
    <row r="37" spans="1:13" ht="40" customHeight="1" x14ac:dyDescent="0.35">
      <c r="A37" s="21">
        <v>35</v>
      </c>
      <c r="B37" s="21">
        <v>1</v>
      </c>
      <c r="C37" s="21" t="s">
        <v>143</v>
      </c>
      <c r="D37" s="21" t="s">
        <v>78</v>
      </c>
      <c r="E37" s="21" t="s">
        <v>39</v>
      </c>
      <c r="F37" s="21" t="s">
        <v>17</v>
      </c>
      <c r="G37" s="21" t="s">
        <v>18</v>
      </c>
      <c r="H37" s="21" t="s">
        <v>25</v>
      </c>
      <c r="I37" s="20">
        <v>240</v>
      </c>
      <c r="J37" s="20">
        <v>400</v>
      </c>
      <c r="K37" s="21" t="s">
        <v>21</v>
      </c>
      <c r="L37" s="21" t="s">
        <v>20</v>
      </c>
      <c r="M37" s="21" t="s">
        <v>21</v>
      </c>
    </row>
    <row r="38" spans="1:13" ht="40" customHeight="1" x14ac:dyDescent="0.35">
      <c r="A38" s="21">
        <v>36</v>
      </c>
      <c r="B38" s="21">
        <v>1</v>
      </c>
      <c r="C38" s="21" t="s">
        <v>144</v>
      </c>
      <c r="D38" s="21" t="s">
        <v>38</v>
      </c>
      <c r="E38" s="21" t="s">
        <v>41</v>
      </c>
      <c r="F38" s="21" t="s">
        <v>17</v>
      </c>
      <c r="G38" s="21" t="s">
        <v>18</v>
      </c>
      <c r="H38" s="21" t="s">
        <v>25</v>
      </c>
      <c r="I38" s="20">
        <v>1600</v>
      </c>
      <c r="J38" s="20">
        <v>2400</v>
      </c>
      <c r="K38" s="21" t="s">
        <v>47</v>
      </c>
      <c r="L38" s="21" t="s">
        <v>20</v>
      </c>
      <c r="M38" s="21" t="s">
        <v>21</v>
      </c>
    </row>
    <row r="39" spans="1:13" ht="40" customHeight="1" x14ac:dyDescent="0.35">
      <c r="A39" s="21">
        <v>37</v>
      </c>
      <c r="B39" s="21">
        <v>1</v>
      </c>
      <c r="C39" s="21" t="s">
        <v>145</v>
      </c>
      <c r="D39" s="21" t="s">
        <v>38</v>
      </c>
      <c r="E39" s="21" t="s">
        <v>41</v>
      </c>
      <c r="F39" s="21" t="s">
        <v>17</v>
      </c>
      <c r="G39" s="21" t="s">
        <v>18</v>
      </c>
      <c r="H39" s="21" t="s">
        <v>25</v>
      </c>
      <c r="I39" s="20">
        <v>1200</v>
      </c>
      <c r="J39" s="20">
        <v>1800</v>
      </c>
      <c r="K39" s="21" t="s">
        <v>438</v>
      </c>
      <c r="L39" s="21" t="s">
        <v>20</v>
      </c>
      <c r="M39" s="21" t="s">
        <v>21</v>
      </c>
    </row>
    <row r="40" spans="1:13" ht="40" customHeight="1" x14ac:dyDescent="0.35">
      <c r="A40" s="21">
        <v>38</v>
      </c>
      <c r="B40" s="21">
        <v>2</v>
      </c>
      <c r="C40" s="21" t="s">
        <v>146</v>
      </c>
      <c r="D40" s="21" t="s">
        <v>51</v>
      </c>
      <c r="E40" s="21" t="s">
        <v>41</v>
      </c>
      <c r="F40" s="21" t="s">
        <v>17</v>
      </c>
      <c r="G40" s="21" t="s">
        <v>18</v>
      </c>
      <c r="H40" s="21" t="s">
        <v>25</v>
      </c>
      <c r="I40" s="20">
        <v>1800</v>
      </c>
      <c r="J40" s="20">
        <v>2800</v>
      </c>
      <c r="K40" s="21" t="s">
        <v>439</v>
      </c>
      <c r="L40" s="21" t="s">
        <v>20</v>
      </c>
      <c r="M40" s="21" t="s">
        <v>21</v>
      </c>
    </row>
    <row r="41" spans="1:13" ht="40" customHeight="1" x14ac:dyDescent="0.35">
      <c r="A41" s="21">
        <v>39</v>
      </c>
      <c r="B41" s="21">
        <v>3</v>
      </c>
      <c r="C41" s="21" t="s">
        <v>147</v>
      </c>
      <c r="D41" s="21" t="s">
        <v>78</v>
      </c>
      <c r="E41" s="21" t="s">
        <v>41</v>
      </c>
      <c r="F41" s="21" t="s">
        <v>17</v>
      </c>
      <c r="G41" s="21" t="s">
        <v>18</v>
      </c>
      <c r="H41" s="21" t="s">
        <v>25</v>
      </c>
      <c r="I41" s="20">
        <v>3000</v>
      </c>
      <c r="J41" s="20">
        <v>4600</v>
      </c>
      <c r="K41" s="21" t="s">
        <v>21</v>
      </c>
      <c r="L41" s="21" t="s">
        <v>20</v>
      </c>
      <c r="M41" s="21" t="s">
        <v>21</v>
      </c>
    </row>
    <row r="42" spans="1:13" ht="40" customHeight="1" x14ac:dyDescent="0.35">
      <c r="A42" s="21">
        <v>40</v>
      </c>
      <c r="B42" s="21">
        <v>2</v>
      </c>
      <c r="C42" s="21" t="s">
        <v>148</v>
      </c>
      <c r="D42" s="21" t="s">
        <v>78</v>
      </c>
      <c r="E42" s="21" t="s">
        <v>41</v>
      </c>
      <c r="F42" s="21" t="s">
        <v>17</v>
      </c>
      <c r="G42" s="21" t="s">
        <v>18</v>
      </c>
      <c r="H42" s="21" t="s">
        <v>25</v>
      </c>
      <c r="I42" s="20">
        <v>460</v>
      </c>
      <c r="J42" s="20">
        <v>700</v>
      </c>
      <c r="K42" s="21" t="s">
        <v>21</v>
      </c>
      <c r="L42" s="21" t="s">
        <v>20</v>
      </c>
      <c r="M42" s="21" t="s">
        <v>21</v>
      </c>
    </row>
    <row r="43" spans="1:13" ht="40" customHeight="1" x14ac:dyDescent="0.35">
      <c r="A43" s="21">
        <v>41</v>
      </c>
      <c r="B43" s="21">
        <v>2</v>
      </c>
      <c r="C43" s="21" t="s">
        <v>149</v>
      </c>
      <c r="D43" s="21" t="s">
        <v>78</v>
      </c>
      <c r="E43" s="21" t="s">
        <v>41</v>
      </c>
      <c r="F43" s="21" t="s">
        <v>17</v>
      </c>
      <c r="G43" s="21" t="s">
        <v>18</v>
      </c>
      <c r="H43" s="21" t="s">
        <v>25</v>
      </c>
      <c r="I43" s="20">
        <v>600</v>
      </c>
      <c r="J43" s="20">
        <v>950</v>
      </c>
      <c r="K43" s="21" t="s">
        <v>21</v>
      </c>
      <c r="L43" s="21" t="s">
        <v>20</v>
      </c>
      <c r="M43" s="21" t="s">
        <v>21</v>
      </c>
    </row>
    <row r="44" spans="1:13" ht="40" customHeight="1" x14ac:dyDescent="0.35">
      <c r="A44" s="21">
        <v>42</v>
      </c>
      <c r="B44" s="21">
        <v>1</v>
      </c>
      <c r="C44" s="21" t="s">
        <v>150</v>
      </c>
      <c r="D44" s="21" t="s">
        <v>108</v>
      </c>
      <c r="E44" s="21" t="s">
        <v>41</v>
      </c>
      <c r="F44" s="21" t="s">
        <v>17</v>
      </c>
      <c r="G44" s="21" t="s">
        <v>18</v>
      </c>
      <c r="H44" s="21" t="s">
        <v>25</v>
      </c>
      <c r="I44" s="20">
        <v>320</v>
      </c>
      <c r="J44" s="20">
        <v>500</v>
      </c>
      <c r="K44" s="21" t="s">
        <v>21</v>
      </c>
      <c r="L44" s="21" t="s">
        <v>20</v>
      </c>
      <c r="M44" s="21" t="s">
        <v>21</v>
      </c>
    </row>
    <row r="45" spans="1:13" ht="40" customHeight="1" x14ac:dyDescent="0.35">
      <c r="A45" s="21">
        <v>43</v>
      </c>
      <c r="B45" s="21">
        <v>1</v>
      </c>
      <c r="C45" s="21" t="s">
        <v>151</v>
      </c>
      <c r="D45" s="21" t="s">
        <v>27</v>
      </c>
      <c r="E45" s="21" t="s">
        <v>440</v>
      </c>
      <c r="F45" s="21" t="s">
        <v>17</v>
      </c>
      <c r="G45" s="21" t="s">
        <v>18</v>
      </c>
      <c r="H45" s="21" t="s">
        <v>25</v>
      </c>
      <c r="I45" s="20">
        <v>90</v>
      </c>
      <c r="J45" s="20">
        <v>140</v>
      </c>
      <c r="K45" s="21" t="s">
        <v>96</v>
      </c>
      <c r="L45" s="21" t="s">
        <v>20</v>
      </c>
      <c r="M45" s="21" t="s">
        <v>21</v>
      </c>
    </row>
    <row r="46" spans="1:13" ht="40" customHeight="1" x14ac:dyDescent="0.35">
      <c r="A46" s="21">
        <v>44</v>
      </c>
      <c r="B46" s="21">
        <v>1</v>
      </c>
      <c r="C46" s="21" t="s">
        <v>152</v>
      </c>
      <c r="D46" s="21" t="s">
        <v>35</v>
      </c>
      <c r="E46" s="21" t="s">
        <v>441</v>
      </c>
      <c r="F46" s="21" t="s">
        <v>17</v>
      </c>
      <c r="G46" s="21" t="s">
        <v>18</v>
      </c>
      <c r="H46" s="21" t="s">
        <v>25</v>
      </c>
      <c r="I46" s="20">
        <v>120</v>
      </c>
      <c r="J46" s="20">
        <v>180</v>
      </c>
      <c r="K46" s="21" t="s">
        <v>21</v>
      </c>
      <c r="L46" s="21" t="s">
        <v>20</v>
      </c>
      <c r="M46" s="21" t="s">
        <v>21</v>
      </c>
    </row>
    <row r="47" spans="1:13" ht="40" customHeight="1" x14ac:dyDescent="0.35">
      <c r="A47" s="21">
        <v>45</v>
      </c>
      <c r="B47" s="21">
        <v>1</v>
      </c>
      <c r="C47" s="21" t="s">
        <v>153</v>
      </c>
      <c r="D47" s="21" t="s">
        <v>44</v>
      </c>
      <c r="E47" s="21" t="s">
        <v>442</v>
      </c>
      <c r="F47" s="21" t="s">
        <v>17</v>
      </c>
      <c r="G47" s="21" t="s">
        <v>18</v>
      </c>
      <c r="H47" s="21" t="s">
        <v>25</v>
      </c>
      <c r="I47" s="20">
        <v>100</v>
      </c>
      <c r="J47" s="20">
        <v>160</v>
      </c>
      <c r="K47" s="21" t="s">
        <v>21</v>
      </c>
      <c r="L47" s="21" t="s">
        <v>20</v>
      </c>
      <c r="M47" s="21" t="s">
        <v>21</v>
      </c>
    </row>
    <row r="48" spans="1:13" ht="40" customHeight="1" x14ac:dyDescent="0.35">
      <c r="A48" s="21">
        <v>46</v>
      </c>
      <c r="B48" s="21">
        <v>2</v>
      </c>
      <c r="C48" s="21" t="s">
        <v>154</v>
      </c>
      <c r="D48" s="21" t="s">
        <v>107</v>
      </c>
      <c r="E48" s="21" t="s">
        <v>109</v>
      </c>
      <c r="F48" s="21" t="s">
        <v>17</v>
      </c>
      <c r="G48" s="21" t="s">
        <v>18</v>
      </c>
      <c r="H48" s="21" t="s">
        <v>25</v>
      </c>
      <c r="I48" s="20">
        <v>220</v>
      </c>
      <c r="J48" s="20">
        <v>340</v>
      </c>
      <c r="K48" s="21" t="s">
        <v>21</v>
      </c>
      <c r="L48" s="21" t="s">
        <v>20</v>
      </c>
      <c r="M48" s="21" t="s">
        <v>21</v>
      </c>
    </row>
    <row r="49" spans="1:13" ht="40" customHeight="1" x14ac:dyDescent="0.35">
      <c r="A49" s="21">
        <v>47</v>
      </c>
      <c r="B49" s="21">
        <v>2</v>
      </c>
      <c r="C49" s="21" t="s">
        <v>155</v>
      </c>
      <c r="D49" s="21" t="s">
        <v>78</v>
      </c>
      <c r="E49" s="21" t="s">
        <v>109</v>
      </c>
      <c r="F49" s="21" t="s">
        <v>17</v>
      </c>
      <c r="G49" s="21" t="s">
        <v>18</v>
      </c>
      <c r="H49" s="21" t="s">
        <v>25</v>
      </c>
      <c r="I49" s="20">
        <v>220</v>
      </c>
      <c r="J49" s="20">
        <v>320</v>
      </c>
      <c r="K49" s="21" t="s">
        <v>21</v>
      </c>
      <c r="L49" s="21" t="s">
        <v>20</v>
      </c>
      <c r="M49" s="21" t="s">
        <v>21</v>
      </c>
    </row>
    <row r="50" spans="1:13" ht="40" customHeight="1" x14ac:dyDescent="0.35">
      <c r="A50" s="21">
        <v>48</v>
      </c>
      <c r="B50" s="21">
        <v>1</v>
      </c>
      <c r="C50" s="21" t="s">
        <v>156</v>
      </c>
      <c r="D50" s="21" t="s">
        <v>51</v>
      </c>
      <c r="E50" s="21" t="s">
        <v>443</v>
      </c>
      <c r="F50" s="21" t="s">
        <v>17</v>
      </c>
      <c r="G50" s="21" t="s">
        <v>18</v>
      </c>
      <c r="H50" s="21" t="s">
        <v>25</v>
      </c>
      <c r="I50" s="20">
        <v>90</v>
      </c>
      <c r="J50" s="20">
        <v>140</v>
      </c>
      <c r="K50" s="21" t="s">
        <v>21</v>
      </c>
      <c r="L50" s="21" t="s">
        <v>20</v>
      </c>
      <c r="M50" s="21" t="s">
        <v>21</v>
      </c>
    </row>
    <row r="51" spans="1:13" ht="40" customHeight="1" x14ac:dyDescent="0.35">
      <c r="A51" s="21">
        <v>49</v>
      </c>
      <c r="B51" s="21">
        <v>1</v>
      </c>
      <c r="C51" s="21" t="s">
        <v>157</v>
      </c>
      <c r="D51" s="21" t="s">
        <v>78</v>
      </c>
      <c r="E51" s="21" t="s">
        <v>444</v>
      </c>
      <c r="F51" s="21" t="s">
        <v>30</v>
      </c>
      <c r="G51" s="21" t="s">
        <v>18</v>
      </c>
      <c r="H51" s="21" t="s">
        <v>25</v>
      </c>
      <c r="I51" s="20">
        <v>240</v>
      </c>
      <c r="J51" s="20">
        <v>380</v>
      </c>
      <c r="K51" s="21" t="s">
        <v>47</v>
      </c>
      <c r="L51" s="21" t="s">
        <v>20</v>
      </c>
      <c r="M51" s="21" t="s">
        <v>21</v>
      </c>
    </row>
    <row r="52" spans="1:13" ht="40" customHeight="1" x14ac:dyDescent="0.35">
      <c r="A52" s="21">
        <v>50</v>
      </c>
      <c r="B52" s="21">
        <v>2</v>
      </c>
      <c r="C52" s="21" t="s">
        <v>158</v>
      </c>
      <c r="D52" s="21" t="s">
        <v>108</v>
      </c>
      <c r="E52" s="21" t="s">
        <v>104</v>
      </c>
      <c r="F52" s="21" t="s">
        <v>17</v>
      </c>
      <c r="G52" s="21" t="s">
        <v>18</v>
      </c>
      <c r="H52" s="21" t="s">
        <v>25</v>
      </c>
      <c r="I52" s="20">
        <v>500</v>
      </c>
      <c r="J52" s="20">
        <v>800</v>
      </c>
      <c r="K52" s="21" t="s">
        <v>21</v>
      </c>
      <c r="L52" s="21" t="s">
        <v>20</v>
      </c>
      <c r="M52" s="21" t="s">
        <v>21</v>
      </c>
    </row>
    <row r="53" spans="1:13" ht="40" customHeight="1" x14ac:dyDescent="0.35">
      <c r="A53" s="21">
        <v>51</v>
      </c>
      <c r="B53" s="21">
        <v>2</v>
      </c>
      <c r="C53" s="21" t="s">
        <v>159</v>
      </c>
      <c r="D53" s="21" t="s">
        <v>107</v>
      </c>
      <c r="E53" s="21" t="s">
        <v>445</v>
      </c>
      <c r="F53" s="21" t="s">
        <v>17</v>
      </c>
      <c r="G53" s="21" t="s">
        <v>18</v>
      </c>
      <c r="H53" s="21" t="s">
        <v>25</v>
      </c>
      <c r="I53" s="20">
        <v>600</v>
      </c>
      <c r="J53" s="20">
        <v>950</v>
      </c>
      <c r="K53" s="21" t="s">
        <v>21</v>
      </c>
      <c r="L53" s="21" t="s">
        <v>20</v>
      </c>
      <c r="M53" s="21" t="s">
        <v>21</v>
      </c>
    </row>
    <row r="54" spans="1:13" ht="40" customHeight="1" x14ac:dyDescent="0.35">
      <c r="A54" s="21">
        <v>52</v>
      </c>
      <c r="B54" s="21">
        <v>2</v>
      </c>
      <c r="C54" s="21" t="s">
        <v>160</v>
      </c>
      <c r="D54" s="21" t="s">
        <v>55</v>
      </c>
      <c r="E54" s="21" t="s">
        <v>104</v>
      </c>
      <c r="F54" s="21" t="s">
        <v>17</v>
      </c>
      <c r="G54" s="21" t="s">
        <v>18</v>
      </c>
      <c r="H54" s="21" t="s">
        <v>25</v>
      </c>
      <c r="I54" s="20">
        <v>320</v>
      </c>
      <c r="J54" s="20">
        <v>500</v>
      </c>
      <c r="K54" s="21" t="s">
        <v>446</v>
      </c>
      <c r="L54" s="21" t="s">
        <v>20</v>
      </c>
      <c r="M54" s="21" t="s">
        <v>21</v>
      </c>
    </row>
    <row r="55" spans="1:13" ht="40" customHeight="1" x14ac:dyDescent="0.35">
      <c r="A55" s="21">
        <v>53</v>
      </c>
      <c r="B55" s="21">
        <v>1</v>
      </c>
      <c r="C55" s="21" t="s">
        <v>161</v>
      </c>
      <c r="D55" s="21" t="s">
        <v>55</v>
      </c>
      <c r="E55" s="21" t="s">
        <v>104</v>
      </c>
      <c r="F55" s="21" t="s">
        <v>30</v>
      </c>
      <c r="G55" s="21" t="s">
        <v>18</v>
      </c>
      <c r="H55" s="21" t="s">
        <v>25</v>
      </c>
      <c r="I55" s="20">
        <v>700</v>
      </c>
      <c r="J55" s="20">
        <v>1000</v>
      </c>
      <c r="K55" s="21" t="s">
        <v>21</v>
      </c>
      <c r="L55" s="21" t="s">
        <v>20</v>
      </c>
      <c r="M55" s="21" t="s">
        <v>21</v>
      </c>
    </row>
    <row r="56" spans="1:13" ht="40" customHeight="1" x14ac:dyDescent="0.35">
      <c r="A56" s="21">
        <v>54</v>
      </c>
      <c r="B56" s="21">
        <v>1</v>
      </c>
      <c r="C56" s="21" t="s">
        <v>162</v>
      </c>
      <c r="D56" s="21" t="s">
        <v>56</v>
      </c>
      <c r="E56" s="21" t="s">
        <v>104</v>
      </c>
      <c r="F56" s="21" t="s">
        <v>17</v>
      </c>
      <c r="G56" s="21" t="s">
        <v>18</v>
      </c>
      <c r="H56" s="21" t="s">
        <v>25</v>
      </c>
      <c r="I56" s="20">
        <v>420</v>
      </c>
      <c r="J56" s="20">
        <v>650</v>
      </c>
      <c r="K56" s="21" t="s">
        <v>447</v>
      </c>
      <c r="L56" s="21" t="s">
        <v>20</v>
      </c>
      <c r="M56" s="21" t="s">
        <v>21</v>
      </c>
    </row>
    <row r="57" spans="1:13" ht="40" customHeight="1" x14ac:dyDescent="0.35">
      <c r="A57" s="21">
        <v>55</v>
      </c>
      <c r="B57" s="21">
        <v>4</v>
      </c>
      <c r="C57" s="21" t="s">
        <v>163</v>
      </c>
      <c r="D57" s="21" t="s">
        <v>106</v>
      </c>
      <c r="E57" s="21" t="s">
        <v>90</v>
      </c>
      <c r="F57" s="21" t="s">
        <v>17</v>
      </c>
      <c r="G57" s="21" t="s">
        <v>18</v>
      </c>
      <c r="H57" s="21" t="s">
        <v>25</v>
      </c>
      <c r="I57" s="20">
        <v>240</v>
      </c>
      <c r="J57" s="20">
        <v>380</v>
      </c>
      <c r="K57" s="21" t="s">
        <v>21</v>
      </c>
      <c r="L57" s="21" t="s">
        <v>20</v>
      </c>
      <c r="M57" s="21" t="s">
        <v>21</v>
      </c>
    </row>
    <row r="58" spans="1:13" ht="40" customHeight="1" x14ac:dyDescent="0.35">
      <c r="A58" s="21">
        <v>56</v>
      </c>
      <c r="B58" s="21">
        <v>2</v>
      </c>
      <c r="C58" s="21" t="s">
        <v>164</v>
      </c>
      <c r="D58" s="21" t="s">
        <v>66</v>
      </c>
      <c r="E58" s="21" t="s">
        <v>90</v>
      </c>
      <c r="F58" s="21" t="s">
        <v>17</v>
      </c>
      <c r="G58" s="21" t="s">
        <v>18</v>
      </c>
      <c r="H58" s="21" t="s">
        <v>25</v>
      </c>
      <c r="I58" s="20">
        <v>800</v>
      </c>
      <c r="J58" s="20">
        <v>1300</v>
      </c>
      <c r="K58" s="21" t="s">
        <v>21</v>
      </c>
      <c r="L58" s="21" t="s">
        <v>20</v>
      </c>
      <c r="M58" s="21" t="s">
        <v>21</v>
      </c>
    </row>
    <row r="59" spans="1:13" ht="40" customHeight="1" x14ac:dyDescent="0.35">
      <c r="A59" s="21">
        <v>57</v>
      </c>
      <c r="B59" s="21">
        <v>1</v>
      </c>
      <c r="C59" s="21" t="s">
        <v>165</v>
      </c>
      <c r="D59" s="21" t="s">
        <v>51</v>
      </c>
      <c r="E59" s="21" t="s">
        <v>90</v>
      </c>
      <c r="F59" s="21" t="s">
        <v>17</v>
      </c>
      <c r="G59" s="21" t="s">
        <v>18</v>
      </c>
      <c r="H59" s="21" t="s">
        <v>25</v>
      </c>
      <c r="I59" s="20">
        <v>240</v>
      </c>
      <c r="J59" s="20">
        <v>400</v>
      </c>
      <c r="K59" s="21" t="s">
        <v>64</v>
      </c>
      <c r="L59" s="21" t="s">
        <v>20</v>
      </c>
      <c r="M59" s="21" t="s">
        <v>21</v>
      </c>
    </row>
    <row r="60" spans="1:13" ht="40" customHeight="1" x14ac:dyDescent="0.35">
      <c r="A60" s="21">
        <v>58</v>
      </c>
      <c r="B60" s="21">
        <v>1</v>
      </c>
      <c r="C60" s="21" t="s">
        <v>166</v>
      </c>
      <c r="D60" s="21" t="s">
        <v>78</v>
      </c>
      <c r="E60" s="21" t="s">
        <v>90</v>
      </c>
      <c r="F60" s="21" t="s">
        <v>30</v>
      </c>
      <c r="G60" s="21" t="s">
        <v>18</v>
      </c>
      <c r="H60" s="21" t="s">
        <v>25</v>
      </c>
      <c r="I60" s="20">
        <v>200</v>
      </c>
      <c r="J60" s="20">
        <v>300</v>
      </c>
      <c r="K60" s="21" t="s">
        <v>21</v>
      </c>
      <c r="L60" s="21" t="s">
        <v>20</v>
      </c>
      <c r="M60" s="21" t="s">
        <v>21</v>
      </c>
    </row>
    <row r="61" spans="1:13" ht="40" customHeight="1" x14ac:dyDescent="0.35">
      <c r="A61" s="21">
        <v>59</v>
      </c>
      <c r="B61" s="21">
        <v>3</v>
      </c>
      <c r="C61" s="21" t="s">
        <v>167</v>
      </c>
      <c r="D61" s="21" t="s">
        <v>106</v>
      </c>
      <c r="E61" s="21" t="s">
        <v>90</v>
      </c>
      <c r="F61" s="21" t="s">
        <v>17</v>
      </c>
      <c r="G61" s="21" t="s">
        <v>18</v>
      </c>
      <c r="H61" s="21" t="s">
        <v>25</v>
      </c>
      <c r="I61" s="20">
        <v>300</v>
      </c>
      <c r="J61" s="20">
        <v>460</v>
      </c>
      <c r="K61" s="21" t="s">
        <v>21</v>
      </c>
      <c r="L61" s="21" t="s">
        <v>20</v>
      </c>
      <c r="M61" s="21" t="s">
        <v>21</v>
      </c>
    </row>
    <row r="62" spans="1:13" ht="40" customHeight="1" x14ac:dyDescent="0.35">
      <c r="A62" s="21">
        <v>60</v>
      </c>
      <c r="B62" s="21">
        <v>6</v>
      </c>
      <c r="C62" s="21" t="s">
        <v>168</v>
      </c>
      <c r="D62" s="21" t="s">
        <v>108</v>
      </c>
      <c r="E62" s="21" t="s">
        <v>90</v>
      </c>
      <c r="F62" s="21" t="s">
        <v>17</v>
      </c>
      <c r="G62" s="21" t="s">
        <v>18</v>
      </c>
      <c r="H62" s="21" t="s">
        <v>25</v>
      </c>
      <c r="I62" s="20">
        <v>340</v>
      </c>
      <c r="J62" s="20">
        <v>500</v>
      </c>
      <c r="K62" s="21" t="s">
        <v>21</v>
      </c>
      <c r="L62" s="21" t="s">
        <v>20</v>
      </c>
      <c r="M62" s="21" t="s">
        <v>21</v>
      </c>
    </row>
    <row r="63" spans="1:13" ht="40" customHeight="1" x14ac:dyDescent="0.35">
      <c r="A63" s="21">
        <v>61</v>
      </c>
      <c r="B63" s="21">
        <v>1</v>
      </c>
      <c r="C63" s="21" t="s">
        <v>169</v>
      </c>
      <c r="D63" s="21" t="s">
        <v>56</v>
      </c>
      <c r="E63" s="21" t="s">
        <v>90</v>
      </c>
      <c r="F63" s="21" t="s">
        <v>17</v>
      </c>
      <c r="G63" s="21" t="s">
        <v>18</v>
      </c>
      <c r="H63" s="21" t="s">
        <v>25</v>
      </c>
      <c r="I63" s="20">
        <v>420</v>
      </c>
      <c r="J63" s="20">
        <v>650</v>
      </c>
      <c r="K63" s="21" t="s">
        <v>448</v>
      </c>
      <c r="L63" s="21" t="s">
        <v>20</v>
      </c>
      <c r="M63" s="21" t="s">
        <v>21</v>
      </c>
    </row>
    <row r="64" spans="1:13" ht="40" customHeight="1" x14ac:dyDescent="0.35">
      <c r="A64" s="21">
        <v>62</v>
      </c>
      <c r="B64" s="21">
        <v>2</v>
      </c>
      <c r="C64" s="21" t="s">
        <v>170</v>
      </c>
      <c r="D64" s="21" t="s">
        <v>78</v>
      </c>
      <c r="E64" s="21" t="s">
        <v>90</v>
      </c>
      <c r="F64" s="21" t="s">
        <v>17</v>
      </c>
      <c r="G64" s="21" t="s">
        <v>18</v>
      </c>
      <c r="H64" s="21" t="s">
        <v>25</v>
      </c>
      <c r="I64" s="20">
        <v>700</v>
      </c>
      <c r="J64" s="20">
        <v>1100</v>
      </c>
      <c r="K64" s="21" t="s">
        <v>93</v>
      </c>
      <c r="L64" s="21" t="s">
        <v>20</v>
      </c>
      <c r="M64" s="21" t="s">
        <v>21</v>
      </c>
    </row>
    <row r="65" spans="1:13" ht="40" customHeight="1" x14ac:dyDescent="0.35">
      <c r="A65" s="21">
        <v>63</v>
      </c>
      <c r="B65" s="21">
        <v>2</v>
      </c>
      <c r="C65" s="21" t="s">
        <v>171</v>
      </c>
      <c r="D65" s="21" t="s">
        <v>108</v>
      </c>
      <c r="E65" s="21" t="s">
        <v>90</v>
      </c>
      <c r="F65" s="21" t="s">
        <v>17</v>
      </c>
      <c r="G65" s="21" t="s">
        <v>18</v>
      </c>
      <c r="H65" s="21" t="s">
        <v>25</v>
      </c>
      <c r="I65" s="20">
        <v>140</v>
      </c>
      <c r="J65" s="20">
        <v>200</v>
      </c>
      <c r="K65" s="21" t="s">
        <v>21</v>
      </c>
      <c r="L65" s="21" t="s">
        <v>20</v>
      </c>
      <c r="M65" s="21" t="s">
        <v>21</v>
      </c>
    </row>
    <row r="66" spans="1:13" ht="40" customHeight="1" x14ac:dyDescent="0.35">
      <c r="A66" s="21">
        <v>64</v>
      </c>
      <c r="B66" s="21">
        <v>2</v>
      </c>
      <c r="C66" s="21" t="s">
        <v>172</v>
      </c>
      <c r="D66" s="21" t="s">
        <v>107</v>
      </c>
      <c r="E66" s="21" t="s">
        <v>90</v>
      </c>
      <c r="F66" s="21" t="s">
        <v>17</v>
      </c>
      <c r="G66" s="21" t="s">
        <v>18</v>
      </c>
      <c r="H66" s="21" t="s">
        <v>25</v>
      </c>
      <c r="I66" s="20">
        <v>160</v>
      </c>
      <c r="J66" s="20">
        <v>260</v>
      </c>
      <c r="K66" s="21" t="s">
        <v>21</v>
      </c>
      <c r="L66" s="21" t="s">
        <v>20</v>
      </c>
      <c r="M66" s="21" t="s">
        <v>21</v>
      </c>
    </row>
    <row r="67" spans="1:13" ht="40" customHeight="1" x14ac:dyDescent="0.35">
      <c r="A67" s="21">
        <v>65</v>
      </c>
      <c r="B67" s="21">
        <v>2</v>
      </c>
      <c r="C67" s="21" t="s">
        <v>173</v>
      </c>
      <c r="D67" s="21" t="s">
        <v>106</v>
      </c>
      <c r="E67" s="21" t="s">
        <v>90</v>
      </c>
      <c r="F67" s="21" t="s">
        <v>17</v>
      </c>
      <c r="G67" s="21" t="s">
        <v>18</v>
      </c>
      <c r="H67" s="21" t="s">
        <v>25</v>
      </c>
      <c r="I67" s="20">
        <v>120</v>
      </c>
      <c r="J67" s="20">
        <v>200</v>
      </c>
      <c r="K67" s="21" t="s">
        <v>21</v>
      </c>
      <c r="L67" s="21" t="s">
        <v>20</v>
      </c>
      <c r="M67" s="21" t="s">
        <v>21</v>
      </c>
    </row>
    <row r="68" spans="1:13" ht="40" customHeight="1" x14ac:dyDescent="0.35">
      <c r="A68" s="21">
        <v>66</v>
      </c>
      <c r="B68" s="21">
        <v>2</v>
      </c>
      <c r="C68" s="21" t="s">
        <v>174</v>
      </c>
      <c r="D68" s="21" t="s">
        <v>108</v>
      </c>
      <c r="E68" s="21" t="s">
        <v>90</v>
      </c>
      <c r="F68" s="21" t="s">
        <v>17</v>
      </c>
      <c r="G68" s="21" t="s">
        <v>18</v>
      </c>
      <c r="H68" s="21" t="s">
        <v>25</v>
      </c>
      <c r="I68" s="20">
        <v>120</v>
      </c>
      <c r="J68" s="20">
        <v>200</v>
      </c>
      <c r="K68" s="21" t="s">
        <v>21</v>
      </c>
      <c r="L68" s="21" t="s">
        <v>20</v>
      </c>
      <c r="M68" s="21" t="s">
        <v>21</v>
      </c>
    </row>
    <row r="69" spans="1:13" ht="40" customHeight="1" x14ac:dyDescent="0.35">
      <c r="A69" s="21">
        <v>67</v>
      </c>
      <c r="B69" s="21">
        <v>2</v>
      </c>
      <c r="C69" s="21" t="s">
        <v>175</v>
      </c>
      <c r="D69" s="21" t="s">
        <v>107</v>
      </c>
      <c r="E69" s="21" t="s">
        <v>90</v>
      </c>
      <c r="F69" s="21" t="s">
        <v>17</v>
      </c>
      <c r="G69" s="21" t="s">
        <v>18</v>
      </c>
      <c r="H69" s="21" t="s">
        <v>25</v>
      </c>
      <c r="I69" s="20">
        <v>180</v>
      </c>
      <c r="J69" s="20">
        <v>280</v>
      </c>
      <c r="K69" s="21" t="s">
        <v>21</v>
      </c>
      <c r="L69" s="21" t="s">
        <v>20</v>
      </c>
      <c r="M69" s="21" t="s">
        <v>21</v>
      </c>
    </row>
    <row r="70" spans="1:13" ht="40" customHeight="1" x14ac:dyDescent="0.35">
      <c r="A70" s="21">
        <v>68</v>
      </c>
      <c r="B70" s="21">
        <v>2</v>
      </c>
      <c r="C70" s="21" t="s">
        <v>176</v>
      </c>
      <c r="D70" s="21" t="s">
        <v>35</v>
      </c>
      <c r="E70" s="21" t="s">
        <v>113</v>
      </c>
      <c r="F70" s="21" t="s">
        <v>17</v>
      </c>
      <c r="G70" s="21" t="s">
        <v>18</v>
      </c>
      <c r="H70" s="21" t="s">
        <v>25</v>
      </c>
      <c r="I70" s="20">
        <v>800</v>
      </c>
      <c r="J70" s="20">
        <v>1300</v>
      </c>
      <c r="K70" s="21" t="s">
        <v>21</v>
      </c>
      <c r="L70" s="21" t="s">
        <v>20</v>
      </c>
      <c r="M70" s="21" t="s">
        <v>21</v>
      </c>
    </row>
    <row r="71" spans="1:13" ht="40" customHeight="1" x14ac:dyDescent="0.35">
      <c r="A71" s="21">
        <v>69</v>
      </c>
      <c r="B71" s="21">
        <v>2</v>
      </c>
      <c r="C71" s="21" t="s">
        <v>177</v>
      </c>
      <c r="D71" s="21" t="s">
        <v>55</v>
      </c>
      <c r="E71" s="21" t="s">
        <v>113</v>
      </c>
      <c r="F71" s="21" t="s">
        <v>17</v>
      </c>
      <c r="G71" s="21" t="s">
        <v>18</v>
      </c>
      <c r="H71" s="21" t="s">
        <v>25</v>
      </c>
      <c r="I71" s="20">
        <v>1100</v>
      </c>
      <c r="J71" s="20">
        <v>1700</v>
      </c>
      <c r="K71" s="21" t="s">
        <v>21</v>
      </c>
      <c r="L71" s="21" t="s">
        <v>20</v>
      </c>
      <c r="M71" s="21" t="s">
        <v>21</v>
      </c>
    </row>
    <row r="72" spans="1:13" ht="40" customHeight="1" x14ac:dyDescent="0.35">
      <c r="A72" s="21">
        <v>70</v>
      </c>
      <c r="B72" s="21">
        <v>3</v>
      </c>
      <c r="C72" s="21" t="s">
        <v>178</v>
      </c>
      <c r="D72" s="21" t="s">
        <v>51</v>
      </c>
      <c r="E72" s="21" t="s">
        <v>113</v>
      </c>
      <c r="F72" s="21" t="s">
        <v>17</v>
      </c>
      <c r="G72" s="21" t="s">
        <v>18</v>
      </c>
      <c r="H72" s="21" t="s">
        <v>25</v>
      </c>
      <c r="I72" s="20">
        <v>1100</v>
      </c>
      <c r="J72" s="20">
        <v>1800</v>
      </c>
      <c r="K72" s="21" t="s">
        <v>449</v>
      </c>
      <c r="L72" s="21" t="s">
        <v>20</v>
      </c>
      <c r="M72" s="21" t="s">
        <v>21</v>
      </c>
    </row>
    <row r="73" spans="1:13" ht="40" customHeight="1" x14ac:dyDescent="0.35">
      <c r="A73" s="21">
        <v>71</v>
      </c>
      <c r="B73" s="21">
        <v>2</v>
      </c>
      <c r="C73" s="21" t="s">
        <v>179</v>
      </c>
      <c r="D73" s="21" t="s">
        <v>77</v>
      </c>
      <c r="E73" s="21" t="s">
        <v>105</v>
      </c>
      <c r="F73" s="21" t="s">
        <v>17</v>
      </c>
      <c r="G73" s="21" t="s">
        <v>18</v>
      </c>
      <c r="H73" s="21" t="s">
        <v>25</v>
      </c>
      <c r="I73" s="20">
        <v>240</v>
      </c>
      <c r="J73" s="20">
        <v>360</v>
      </c>
      <c r="K73" s="21" t="s">
        <v>21</v>
      </c>
      <c r="L73" s="21" t="s">
        <v>20</v>
      </c>
      <c r="M73" s="21" t="s">
        <v>21</v>
      </c>
    </row>
    <row r="74" spans="1:13" ht="40" customHeight="1" x14ac:dyDescent="0.35">
      <c r="A74" s="21">
        <v>72</v>
      </c>
      <c r="B74" s="21">
        <v>2</v>
      </c>
      <c r="C74" s="21" t="s">
        <v>180</v>
      </c>
      <c r="D74" s="21" t="s">
        <v>108</v>
      </c>
      <c r="E74" s="21" t="s">
        <v>105</v>
      </c>
      <c r="F74" s="21" t="s">
        <v>17</v>
      </c>
      <c r="G74" s="21" t="s">
        <v>18</v>
      </c>
      <c r="H74" s="21" t="s">
        <v>25</v>
      </c>
      <c r="I74" s="20">
        <v>600</v>
      </c>
      <c r="J74" s="20">
        <v>950</v>
      </c>
      <c r="K74" s="21" t="s">
        <v>21</v>
      </c>
      <c r="L74" s="21" t="s">
        <v>20</v>
      </c>
      <c r="M74" s="21" t="s">
        <v>21</v>
      </c>
    </row>
    <row r="75" spans="1:13" ht="40" customHeight="1" x14ac:dyDescent="0.35">
      <c r="A75" s="21">
        <v>73</v>
      </c>
      <c r="B75" s="21">
        <v>5</v>
      </c>
      <c r="C75" s="21" t="s">
        <v>181</v>
      </c>
      <c r="D75" s="21" t="s">
        <v>32</v>
      </c>
      <c r="E75" s="21" t="s">
        <v>105</v>
      </c>
      <c r="F75" s="21" t="s">
        <v>17</v>
      </c>
      <c r="G75" s="21" t="s">
        <v>18</v>
      </c>
      <c r="H75" s="21" t="s">
        <v>25</v>
      </c>
      <c r="I75" s="20">
        <v>1400</v>
      </c>
      <c r="J75" s="20">
        <v>2200</v>
      </c>
      <c r="K75" s="21" t="s">
        <v>450</v>
      </c>
      <c r="L75" s="21" t="s">
        <v>20</v>
      </c>
      <c r="M75" s="21" t="s">
        <v>21</v>
      </c>
    </row>
    <row r="76" spans="1:13" ht="40" customHeight="1" x14ac:dyDescent="0.35">
      <c r="A76" s="21">
        <v>74</v>
      </c>
      <c r="B76" s="21">
        <v>2</v>
      </c>
      <c r="C76" s="21" t="s">
        <v>182</v>
      </c>
      <c r="D76" s="21" t="s">
        <v>78</v>
      </c>
      <c r="E76" s="21" t="s">
        <v>451</v>
      </c>
      <c r="F76" s="21" t="s">
        <v>17</v>
      </c>
      <c r="G76" s="21" t="s">
        <v>18</v>
      </c>
      <c r="H76" s="21" t="s">
        <v>25</v>
      </c>
      <c r="I76" s="20">
        <v>160</v>
      </c>
      <c r="J76" s="20">
        <v>260</v>
      </c>
      <c r="K76" s="21" t="s">
        <v>21</v>
      </c>
      <c r="L76" s="21" t="s">
        <v>20</v>
      </c>
      <c r="M76" s="21" t="s">
        <v>21</v>
      </c>
    </row>
    <row r="77" spans="1:13" ht="40" customHeight="1" x14ac:dyDescent="0.35">
      <c r="A77" s="21">
        <v>75</v>
      </c>
      <c r="B77" s="21">
        <v>2</v>
      </c>
      <c r="C77" s="21" t="s">
        <v>183</v>
      </c>
      <c r="D77" s="21" t="s">
        <v>78</v>
      </c>
      <c r="E77" s="21" t="s">
        <v>451</v>
      </c>
      <c r="F77" s="21" t="s">
        <v>17</v>
      </c>
      <c r="G77" s="21" t="s">
        <v>18</v>
      </c>
      <c r="H77" s="21" t="s">
        <v>25</v>
      </c>
      <c r="I77" s="20">
        <v>100</v>
      </c>
      <c r="J77" s="20">
        <v>160</v>
      </c>
      <c r="K77" s="21" t="s">
        <v>21</v>
      </c>
      <c r="L77" s="21" t="s">
        <v>20</v>
      </c>
      <c r="M77" s="21" t="s">
        <v>21</v>
      </c>
    </row>
    <row r="78" spans="1:13" ht="40" customHeight="1" x14ac:dyDescent="0.35">
      <c r="A78" s="21">
        <v>76</v>
      </c>
      <c r="B78" s="21">
        <v>2</v>
      </c>
      <c r="C78" s="21" t="s">
        <v>184</v>
      </c>
      <c r="D78" s="21" t="s">
        <v>78</v>
      </c>
      <c r="E78" s="21" t="s">
        <v>452</v>
      </c>
      <c r="F78" s="21" t="s">
        <v>17</v>
      </c>
      <c r="G78" s="21" t="s">
        <v>18</v>
      </c>
      <c r="H78" s="21" t="s">
        <v>25</v>
      </c>
      <c r="I78" s="20">
        <v>120</v>
      </c>
      <c r="J78" s="20">
        <v>200</v>
      </c>
      <c r="K78" s="21" t="s">
        <v>21</v>
      </c>
      <c r="L78" s="21" t="s">
        <v>20</v>
      </c>
      <c r="M78" s="21" t="s">
        <v>21</v>
      </c>
    </row>
    <row r="79" spans="1:13" ht="40" customHeight="1" x14ac:dyDescent="0.35">
      <c r="A79" s="21">
        <v>77</v>
      </c>
      <c r="B79" s="21">
        <v>2</v>
      </c>
      <c r="C79" s="21" t="s">
        <v>185</v>
      </c>
      <c r="D79" s="21" t="s">
        <v>78</v>
      </c>
      <c r="E79" s="21" t="s">
        <v>452</v>
      </c>
      <c r="F79" s="21" t="s">
        <v>17</v>
      </c>
      <c r="G79" s="21" t="s">
        <v>18</v>
      </c>
      <c r="H79" s="21" t="s">
        <v>25</v>
      </c>
      <c r="I79" s="20">
        <v>200</v>
      </c>
      <c r="J79" s="20">
        <v>300</v>
      </c>
      <c r="K79" s="21" t="s">
        <v>21</v>
      </c>
      <c r="L79" s="21" t="s">
        <v>20</v>
      </c>
      <c r="M79" s="21" t="s">
        <v>21</v>
      </c>
    </row>
    <row r="80" spans="1:13" ht="40" customHeight="1" x14ac:dyDescent="0.35">
      <c r="A80" s="21">
        <v>78</v>
      </c>
      <c r="B80" s="21">
        <v>2</v>
      </c>
      <c r="C80" s="21" t="s">
        <v>186</v>
      </c>
      <c r="D80" s="21" t="s">
        <v>78</v>
      </c>
      <c r="E80" s="21" t="s">
        <v>452</v>
      </c>
      <c r="F80" s="21" t="s">
        <v>17</v>
      </c>
      <c r="G80" s="21" t="s">
        <v>18</v>
      </c>
      <c r="H80" s="21" t="s">
        <v>25</v>
      </c>
      <c r="I80" s="20">
        <v>260</v>
      </c>
      <c r="J80" s="20">
        <v>400</v>
      </c>
      <c r="K80" s="21" t="s">
        <v>21</v>
      </c>
      <c r="L80" s="21" t="s">
        <v>20</v>
      </c>
      <c r="M80" s="21" t="s">
        <v>21</v>
      </c>
    </row>
    <row r="81" spans="1:13" ht="40" customHeight="1" x14ac:dyDescent="0.35">
      <c r="A81" s="21">
        <v>79</v>
      </c>
      <c r="B81" s="21">
        <v>1</v>
      </c>
      <c r="C81" s="21" t="s">
        <v>187</v>
      </c>
      <c r="D81" s="21" t="s">
        <v>78</v>
      </c>
      <c r="E81" s="21" t="s">
        <v>453</v>
      </c>
      <c r="F81" s="21" t="s">
        <v>30</v>
      </c>
      <c r="G81" s="21" t="s">
        <v>18</v>
      </c>
      <c r="H81" s="21" t="s">
        <v>25</v>
      </c>
      <c r="I81" s="20">
        <v>1100</v>
      </c>
      <c r="J81" s="20">
        <v>1600</v>
      </c>
      <c r="K81" s="21" t="s">
        <v>21</v>
      </c>
      <c r="L81" s="21" t="s">
        <v>20</v>
      </c>
      <c r="M81" s="21" t="s">
        <v>21</v>
      </c>
    </row>
    <row r="82" spans="1:13" ht="40" customHeight="1" x14ac:dyDescent="0.35">
      <c r="A82" s="21">
        <v>80</v>
      </c>
      <c r="B82" s="21">
        <v>2</v>
      </c>
      <c r="C82" s="21" t="s">
        <v>188</v>
      </c>
      <c r="D82" s="21" t="s">
        <v>78</v>
      </c>
      <c r="E82" s="21" t="s">
        <v>453</v>
      </c>
      <c r="F82" s="21" t="s">
        <v>17</v>
      </c>
      <c r="G82" s="21" t="s">
        <v>18</v>
      </c>
      <c r="H82" s="21" t="s">
        <v>25</v>
      </c>
      <c r="I82" s="20">
        <v>1000</v>
      </c>
      <c r="J82" s="20">
        <v>1500</v>
      </c>
      <c r="K82" s="21" t="s">
        <v>87</v>
      </c>
      <c r="L82" s="21" t="s">
        <v>20</v>
      </c>
      <c r="M82" s="21" t="s">
        <v>21</v>
      </c>
    </row>
    <row r="83" spans="1:13" ht="40" customHeight="1" x14ac:dyDescent="0.35">
      <c r="A83" s="21">
        <v>81</v>
      </c>
      <c r="B83" s="21">
        <v>1</v>
      </c>
      <c r="C83" s="21" t="s">
        <v>189</v>
      </c>
      <c r="D83" s="21" t="s">
        <v>57</v>
      </c>
      <c r="E83" s="21" t="s">
        <v>453</v>
      </c>
      <c r="F83" s="21" t="s">
        <v>17</v>
      </c>
      <c r="G83" s="21" t="s">
        <v>18</v>
      </c>
      <c r="H83" s="21" t="s">
        <v>25</v>
      </c>
      <c r="I83" s="20">
        <v>500</v>
      </c>
      <c r="J83" s="20">
        <v>750</v>
      </c>
      <c r="K83" s="21" t="s">
        <v>64</v>
      </c>
      <c r="L83" s="21" t="s">
        <v>20</v>
      </c>
      <c r="M83" s="21" t="s">
        <v>21</v>
      </c>
    </row>
    <row r="84" spans="1:13" ht="40" customHeight="1" x14ac:dyDescent="0.35">
      <c r="A84" s="21">
        <v>82</v>
      </c>
      <c r="B84" s="21">
        <v>2</v>
      </c>
      <c r="C84" s="21" t="s">
        <v>190</v>
      </c>
      <c r="D84" s="21" t="s">
        <v>51</v>
      </c>
      <c r="E84" s="21" t="s">
        <v>453</v>
      </c>
      <c r="F84" s="21" t="s">
        <v>17</v>
      </c>
      <c r="G84" s="21" t="s">
        <v>18</v>
      </c>
      <c r="H84" s="21" t="s">
        <v>25</v>
      </c>
      <c r="I84" s="20">
        <v>1400</v>
      </c>
      <c r="J84" s="20">
        <v>2200</v>
      </c>
      <c r="K84" s="21" t="s">
        <v>43</v>
      </c>
      <c r="L84" s="21" t="s">
        <v>20</v>
      </c>
      <c r="M84" s="21" t="s">
        <v>21</v>
      </c>
    </row>
    <row r="85" spans="1:13" ht="40" customHeight="1" x14ac:dyDescent="0.35">
      <c r="A85" s="21">
        <v>83</v>
      </c>
      <c r="B85" s="21">
        <v>1</v>
      </c>
      <c r="C85" s="21" t="s">
        <v>191</v>
      </c>
      <c r="D85" s="21" t="s">
        <v>57</v>
      </c>
      <c r="E85" s="21" t="s">
        <v>453</v>
      </c>
      <c r="F85" s="21" t="s">
        <v>17</v>
      </c>
      <c r="G85" s="21" t="s">
        <v>18</v>
      </c>
      <c r="H85" s="21" t="s">
        <v>25</v>
      </c>
      <c r="I85" s="20">
        <v>420</v>
      </c>
      <c r="J85" s="20">
        <v>650</v>
      </c>
      <c r="K85" s="21" t="s">
        <v>21</v>
      </c>
      <c r="L85" s="21" t="s">
        <v>20</v>
      </c>
      <c r="M85" s="21" t="s">
        <v>21</v>
      </c>
    </row>
    <row r="86" spans="1:13" ht="40" customHeight="1" x14ac:dyDescent="0.35">
      <c r="A86" s="21">
        <v>84</v>
      </c>
      <c r="B86" s="21">
        <v>1</v>
      </c>
      <c r="C86" s="21" t="s">
        <v>192</v>
      </c>
      <c r="D86" s="21" t="s">
        <v>57</v>
      </c>
      <c r="E86" s="21" t="s">
        <v>453</v>
      </c>
      <c r="F86" s="21" t="s">
        <v>17</v>
      </c>
      <c r="G86" s="21" t="s">
        <v>18</v>
      </c>
      <c r="H86" s="21" t="s">
        <v>25</v>
      </c>
      <c r="I86" s="20">
        <v>420</v>
      </c>
      <c r="J86" s="20">
        <v>650</v>
      </c>
      <c r="K86" s="21" t="s">
        <v>454</v>
      </c>
      <c r="L86" s="21" t="s">
        <v>20</v>
      </c>
      <c r="M86" s="21" t="s">
        <v>21</v>
      </c>
    </row>
    <row r="87" spans="1:13" ht="40" customHeight="1" x14ac:dyDescent="0.35">
      <c r="A87" s="21">
        <v>85</v>
      </c>
      <c r="B87" s="21">
        <v>1</v>
      </c>
      <c r="C87" s="21" t="s">
        <v>193</v>
      </c>
      <c r="D87" s="21" t="s">
        <v>57</v>
      </c>
      <c r="E87" s="21" t="s">
        <v>453</v>
      </c>
      <c r="F87" s="21" t="s">
        <v>17</v>
      </c>
      <c r="G87" s="21" t="s">
        <v>18</v>
      </c>
      <c r="H87" s="21" t="s">
        <v>25</v>
      </c>
      <c r="I87" s="20">
        <v>420</v>
      </c>
      <c r="J87" s="20">
        <v>650</v>
      </c>
      <c r="K87" s="21" t="s">
        <v>21</v>
      </c>
      <c r="L87" s="21" t="s">
        <v>20</v>
      </c>
      <c r="M87" s="21" t="s">
        <v>21</v>
      </c>
    </row>
    <row r="88" spans="1:13" ht="40" customHeight="1" x14ac:dyDescent="0.35">
      <c r="A88" s="21">
        <v>86</v>
      </c>
      <c r="B88" s="21">
        <v>2</v>
      </c>
      <c r="C88" s="21" t="s">
        <v>194</v>
      </c>
      <c r="D88" s="21" t="s">
        <v>51</v>
      </c>
      <c r="E88" s="21" t="s">
        <v>453</v>
      </c>
      <c r="F88" s="21" t="s">
        <v>17</v>
      </c>
      <c r="G88" s="21" t="s">
        <v>18</v>
      </c>
      <c r="H88" s="21" t="s">
        <v>25</v>
      </c>
      <c r="I88" s="20">
        <v>900</v>
      </c>
      <c r="J88" s="20">
        <v>1400</v>
      </c>
      <c r="K88" s="21" t="s">
        <v>21</v>
      </c>
      <c r="L88" s="21" t="s">
        <v>20</v>
      </c>
      <c r="M88" s="21" t="s">
        <v>21</v>
      </c>
    </row>
    <row r="89" spans="1:13" ht="40" customHeight="1" x14ac:dyDescent="0.35">
      <c r="A89" s="21">
        <v>87</v>
      </c>
      <c r="B89" s="21">
        <v>2</v>
      </c>
      <c r="C89" s="21" t="s">
        <v>195</v>
      </c>
      <c r="D89" s="21" t="s">
        <v>107</v>
      </c>
      <c r="E89" s="21" t="s">
        <v>455</v>
      </c>
      <c r="F89" s="21" t="s">
        <v>17</v>
      </c>
      <c r="G89" s="21" t="s">
        <v>18</v>
      </c>
      <c r="H89" s="21" t="s">
        <v>25</v>
      </c>
      <c r="I89" s="20">
        <v>90</v>
      </c>
      <c r="J89" s="20">
        <v>140</v>
      </c>
      <c r="K89" s="21" t="s">
        <v>21</v>
      </c>
      <c r="L89" s="21" t="s">
        <v>20</v>
      </c>
      <c r="M89" s="21" t="s">
        <v>21</v>
      </c>
    </row>
    <row r="90" spans="1:13" ht="40" customHeight="1" x14ac:dyDescent="0.35">
      <c r="A90" s="21">
        <v>88</v>
      </c>
      <c r="B90" s="21">
        <v>4</v>
      </c>
      <c r="C90" s="21" t="s">
        <v>196</v>
      </c>
      <c r="D90" s="21" t="s">
        <v>108</v>
      </c>
      <c r="E90" s="21" t="s">
        <v>455</v>
      </c>
      <c r="F90" s="21" t="s">
        <v>17</v>
      </c>
      <c r="G90" s="21" t="s">
        <v>18</v>
      </c>
      <c r="H90" s="21" t="s">
        <v>25</v>
      </c>
      <c r="I90" s="20">
        <v>360</v>
      </c>
      <c r="J90" s="20">
        <v>550</v>
      </c>
      <c r="K90" s="21" t="s">
        <v>21</v>
      </c>
      <c r="L90" s="21" t="s">
        <v>20</v>
      </c>
      <c r="M90" s="21" t="s">
        <v>21</v>
      </c>
    </row>
    <row r="91" spans="1:13" ht="40" customHeight="1" x14ac:dyDescent="0.35">
      <c r="A91" s="21">
        <v>89</v>
      </c>
      <c r="B91" s="21">
        <v>9</v>
      </c>
      <c r="C91" s="21" t="s">
        <v>197</v>
      </c>
      <c r="D91" s="21" t="s">
        <v>107</v>
      </c>
      <c r="E91" s="21" t="s">
        <v>455</v>
      </c>
      <c r="F91" s="21" t="s">
        <v>17</v>
      </c>
      <c r="G91" s="21" t="s">
        <v>18</v>
      </c>
      <c r="H91" s="21" t="s">
        <v>25</v>
      </c>
      <c r="I91" s="20">
        <v>950</v>
      </c>
      <c r="J91" s="20">
        <v>1500</v>
      </c>
      <c r="K91" s="21" t="s">
        <v>21</v>
      </c>
      <c r="L91" s="21" t="s">
        <v>20</v>
      </c>
      <c r="M91" s="21" t="s">
        <v>21</v>
      </c>
    </row>
    <row r="92" spans="1:13" ht="40" customHeight="1" x14ac:dyDescent="0.35">
      <c r="A92" s="21">
        <v>90</v>
      </c>
      <c r="B92" s="21">
        <v>2</v>
      </c>
      <c r="C92" s="21" t="s">
        <v>198</v>
      </c>
      <c r="D92" s="21" t="s">
        <v>107</v>
      </c>
      <c r="E92" s="21" t="s">
        <v>455</v>
      </c>
      <c r="F92" s="21" t="s">
        <v>17</v>
      </c>
      <c r="G92" s="21" t="s">
        <v>18</v>
      </c>
      <c r="H92" s="21" t="s">
        <v>25</v>
      </c>
      <c r="I92" s="20">
        <v>120</v>
      </c>
      <c r="J92" s="20">
        <v>200</v>
      </c>
      <c r="K92" s="21" t="s">
        <v>21</v>
      </c>
      <c r="L92" s="21" t="s">
        <v>20</v>
      </c>
      <c r="M92" s="21" t="s">
        <v>21</v>
      </c>
    </row>
    <row r="93" spans="1:13" ht="40" customHeight="1" x14ac:dyDescent="0.35">
      <c r="A93" s="21">
        <v>91</v>
      </c>
      <c r="B93" s="21">
        <v>2</v>
      </c>
      <c r="C93" s="21" t="s">
        <v>199</v>
      </c>
      <c r="D93" s="21" t="s">
        <v>78</v>
      </c>
      <c r="E93" s="21" t="s">
        <v>456</v>
      </c>
      <c r="F93" s="21" t="s">
        <v>17</v>
      </c>
      <c r="G93" s="21" t="s">
        <v>18</v>
      </c>
      <c r="H93" s="21" t="s">
        <v>25</v>
      </c>
      <c r="I93" s="20">
        <v>280</v>
      </c>
      <c r="J93" s="20">
        <v>440</v>
      </c>
      <c r="K93" s="21" t="s">
        <v>21</v>
      </c>
      <c r="L93" s="21" t="s">
        <v>20</v>
      </c>
      <c r="M93" s="21" t="s">
        <v>21</v>
      </c>
    </row>
    <row r="94" spans="1:13" ht="40" customHeight="1" x14ac:dyDescent="0.35">
      <c r="A94" s="21">
        <v>92</v>
      </c>
      <c r="B94" s="21">
        <v>2</v>
      </c>
      <c r="C94" s="21" t="s">
        <v>200</v>
      </c>
      <c r="D94" s="21" t="s">
        <v>107</v>
      </c>
      <c r="E94" s="21" t="s">
        <v>457</v>
      </c>
      <c r="F94" s="21" t="s">
        <v>17</v>
      </c>
      <c r="G94" s="21" t="s">
        <v>18</v>
      </c>
      <c r="H94" s="21" t="s">
        <v>25</v>
      </c>
      <c r="I94" s="20">
        <v>220</v>
      </c>
      <c r="J94" s="20">
        <v>320</v>
      </c>
      <c r="K94" s="21" t="s">
        <v>21</v>
      </c>
      <c r="L94" s="21" t="s">
        <v>20</v>
      </c>
      <c r="M94" s="21" t="s">
        <v>21</v>
      </c>
    </row>
    <row r="95" spans="1:13" ht="40" customHeight="1" x14ac:dyDescent="0.35">
      <c r="A95" s="21">
        <v>93</v>
      </c>
      <c r="B95" s="21">
        <v>2</v>
      </c>
      <c r="C95" s="21" t="s">
        <v>201</v>
      </c>
      <c r="D95" s="21" t="s">
        <v>107</v>
      </c>
      <c r="E95" s="21" t="s">
        <v>457</v>
      </c>
      <c r="F95" s="21" t="s">
        <v>17</v>
      </c>
      <c r="G95" s="21" t="s">
        <v>18</v>
      </c>
      <c r="H95" s="21" t="s">
        <v>25</v>
      </c>
      <c r="I95" s="20">
        <v>320</v>
      </c>
      <c r="J95" s="20">
        <v>500</v>
      </c>
      <c r="K95" s="21" t="s">
        <v>21</v>
      </c>
      <c r="L95" s="21" t="s">
        <v>20</v>
      </c>
      <c r="M95" s="21" t="s">
        <v>21</v>
      </c>
    </row>
    <row r="96" spans="1:13" ht="40" customHeight="1" x14ac:dyDescent="0.35">
      <c r="A96" s="21">
        <v>94</v>
      </c>
      <c r="B96" s="21">
        <v>2</v>
      </c>
      <c r="C96" s="21" t="s">
        <v>202</v>
      </c>
      <c r="D96" s="21" t="s">
        <v>107</v>
      </c>
      <c r="E96" s="21" t="s">
        <v>457</v>
      </c>
      <c r="F96" s="21" t="s">
        <v>17</v>
      </c>
      <c r="G96" s="21" t="s">
        <v>18</v>
      </c>
      <c r="H96" s="21" t="s">
        <v>25</v>
      </c>
      <c r="I96" s="20">
        <v>260</v>
      </c>
      <c r="J96" s="20">
        <v>400</v>
      </c>
      <c r="K96" s="21" t="s">
        <v>21</v>
      </c>
      <c r="L96" s="21" t="s">
        <v>20</v>
      </c>
      <c r="M96" s="21" t="s">
        <v>21</v>
      </c>
    </row>
    <row r="97" spans="1:13" ht="40" customHeight="1" x14ac:dyDescent="0.35">
      <c r="A97" s="21">
        <v>95</v>
      </c>
      <c r="B97" s="21">
        <v>2</v>
      </c>
      <c r="C97" s="21" t="s">
        <v>203</v>
      </c>
      <c r="D97" s="21" t="s">
        <v>51</v>
      </c>
      <c r="E97" s="21" t="s">
        <v>458</v>
      </c>
      <c r="F97" s="21" t="s">
        <v>17</v>
      </c>
      <c r="G97" s="21" t="s">
        <v>18</v>
      </c>
      <c r="H97" s="21" t="s">
        <v>25</v>
      </c>
      <c r="I97" s="20">
        <v>460</v>
      </c>
      <c r="J97" s="20">
        <v>700</v>
      </c>
      <c r="K97" s="21" t="s">
        <v>21</v>
      </c>
      <c r="L97" s="21" t="s">
        <v>20</v>
      </c>
      <c r="M97" s="21" t="s">
        <v>21</v>
      </c>
    </row>
    <row r="98" spans="1:13" ht="40" customHeight="1" x14ac:dyDescent="0.35">
      <c r="A98" s="21">
        <v>96</v>
      </c>
      <c r="B98" s="21">
        <v>1</v>
      </c>
      <c r="C98" s="21" t="s">
        <v>204</v>
      </c>
      <c r="D98" s="21" t="s">
        <v>51</v>
      </c>
      <c r="E98" s="21" t="s">
        <v>458</v>
      </c>
      <c r="F98" s="21" t="s">
        <v>30</v>
      </c>
      <c r="G98" s="21" t="s">
        <v>18</v>
      </c>
      <c r="H98" s="21" t="s">
        <v>25</v>
      </c>
      <c r="I98" s="20">
        <v>600</v>
      </c>
      <c r="J98" s="20">
        <v>900</v>
      </c>
      <c r="K98" s="21" t="s">
        <v>21</v>
      </c>
      <c r="L98" s="21" t="s">
        <v>20</v>
      </c>
      <c r="M98" s="21" t="s">
        <v>21</v>
      </c>
    </row>
    <row r="99" spans="1:13" ht="40" customHeight="1" x14ac:dyDescent="0.35">
      <c r="A99" s="21">
        <v>97</v>
      </c>
      <c r="B99" s="21">
        <v>2</v>
      </c>
      <c r="C99" s="21" t="s">
        <v>204</v>
      </c>
      <c r="D99" s="21" t="s">
        <v>51</v>
      </c>
      <c r="E99" s="21" t="s">
        <v>458</v>
      </c>
      <c r="F99" s="21" t="s">
        <v>17</v>
      </c>
      <c r="G99" s="21" t="s">
        <v>18</v>
      </c>
      <c r="H99" s="21" t="s">
        <v>25</v>
      </c>
      <c r="I99" s="20">
        <v>460</v>
      </c>
      <c r="J99" s="20">
        <v>700</v>
      </c>
      <c r="K99" s="21" t="s">
        <v>21</v>
      </c>
      <c r="L99" s="21" t="s">
        <v>20</v>
      </c>
      <c r="M99" s="21" t="s">
        <v>21</v>
      </c>
    </row>
    <row r="100" spans="1:13" ht="40" customHeight="1" x14ac:dyDescent="0.35">
      <c r="A100" s="21">
        <v>98</v>
      </c>
      <c r="B100" s="21">
        <v>2</v>
      </c>
      <c r="C100" s="21" t="s">
        <v>205</v>
      </c>
      <c r="D100" s="21" t="s">
        <v>78</v>
      </c>
      <c r="E100" s="21" t="s">
        <v>458</v>
      </c>
      <c r="F100" s="21" t="s">
        <v>17</v>
      </c>
      <c r="G100" s="21" t="s">
        <v>18</v>
      </c>
      <c r="H100" s="21" t="s">
        <v>25</v>
      </c>
      <c r="I100" s="20">
        <v>500</v>
      </c>
      <c r="J100" s="20">
        <v>800</v>
      </c>
      <c r="K100" s="21" t="s">
        <v>21</v>
      </c>
      <c r="L100" s="21" t="s">
        <v>20</v>
      </c>
      <c r="M100" s="21" t="s">
        <v>21</v>
      </c>
    </row>
    <row r="101" spans="1:13" ht="40" customHeight="1" x14ac:dyDescent="0.35">
      <c r="A101" s="21">
        <v>99</v>
      </c>
      <c r="B101" s="21">
        <v>1</v>
      </c>
      <c r="C101" s="21" t="s">
        <v>206</v>
      </c>
      <c r="D101" s="21" t="s">
        <v>56</v>
      </c>
      <c r="E101" s="21" t="s">
        <v>458</v>
      </c>
      <c r="F101" s="21" t="s">
        <v>17</v>
      </c>
      <c r="G101" s="21" t="s">
        <v>18</v>
      </c>
      <c r="H101" s="21" t="s">
        <v>25</v>
      </c>
      <c r="I101" s="20">
        <v>280</v>
      </c>
      <c r="J101" s="20">
        <v>420</v>
      </c>
      <c r="K101" s="21" t="s">
        <v>21</v>
      </c>
      <c r="L101" s="21" t="s">
        <v>20</v>
      </c>
      <c r="M101" s="21" t="s">
        <v>21</v>
      </c>
    </row>
    <row r="102" spans="1:13" ht="40" customHeight="1" x14ac:dyDescent="0.35">
      <c r="A102" s="21">
        <v>100</v>
      </c>
      <c r="B102" s="21">
        <v>3</v>
      </c>
      <c r="C102" s="21" t="s">
        <v>207</v>
      </c>
      <c r="D102" s="21" t="s">
        <v>51</v>
      </c>
      <c r="E102" s="21" t="s">
        <v>458</v>
      </c>
      <c r="F102" s="21" t="s">
        <v>17</v>
      </c>
      <c r="G102" s="21" t="s">
        <v>18</v>
      </c>
      <c r="H102" s="21" t="s">
        <v>25</v>
      </c>
      <c r="I102" s="20">
        <v>850</v>
      </c>
      <c r="J102" s="20">
        <v>1300</v>
      </c>
      <c r="K102" s="21" t="s">
        <v>21</v>
      </c>
      <c r="L102" s="21" t="s">
        <v>20</v>
      </c>
      <c r="M102" s="21" t="s">
        <v>21</v>
      </c>
    </row>
    <row r="103" spans="1:13" ht="40" customHeight="1" x14ac:dyDescent="0.35">
      <c r="A103" s="21">
        <v>101</v>
      </c>
      <c r="B103" s="21">
        <v>2</v>
      </c>
      <c r="C103" s="21" t="s">
        <v>208</v>
      </c>
      <c r="D103" s="21" t="s">
        <v>78</v>
      </c>
      <c r="E103" s="21" t="s">
        <v>458</v>
      </c>
      <c r="F103" s="21" t="s">
        <v>17</v>
      </c>
      <c r="G103" s="21" t="s">
        <v>18</v>
      </c>
      <c r="H103" s="21" t="s">
        <v>25</v>
      </c>
      <c r="I103" s="20">
        <v>500</v>
      </c>
      <c r="J103" s="20">
        <v>800</v>
      </c>
      <c r="K103" s="21" t="s">
        <v>21</v>
      </c>
      <c r="L103" s="21" t="s">
        <v>20</v>
      </c>
      <c r="M103" s="21" t="s">
        <v>21</v>
      </c>
    </row>
    <row r="104" spans="1:13" ht="40" customHeight="1" x14ac:dyDescent="0.35">
      <c r="A104" s="21">
        <v>102</v>
      </c>
      <c r="B104" s="21">
        <v>3</v>
      </c>
      <c r="C104" s="21" t="s">
        <v>209</v>
      </c>
      <c r="D104" s="21" t="s">
        <v>51</v>
      </c>
      <c r="E104" s="21" t="s">
        <v>458</v>
      </c>
      <c r="F104" s="21" t="s">
        <v>17</v>
      </c>
      <c r="G104" s="21" t="s">
        <v>18</v>
      </c>
      <c r="H104" s="21" t="s">
        <v>25</v>
      </c>
      <c r="I104" s="20">
        <v>1100</v>
      </c>
      <c r="J104" s="20">
        <v>1800</v>
      </c>
      <c r="K104" s="21" t="s">
        <v>87</v>
      </c>
      <c r="L104" s="21" t="s">
        <v>20</v>
      </c>
      <c r="M104" s="21" t="s">
        <v>21</v>
      </c>
    </row>
    <row r="105" spans="1:13" ht="40" customHeight="1" x14ac:dyDescent="0.35">
      <c r="A105" s="21">
        <v>103</v>
      </c>
      <c r="B105" s="21">
        <v>2</v>
      </c>
      <c r="C105" s="21" t="s">
        <v>210</v>
      </c>
      <c r="D105" s="21" t="s">
        <v>28</v>
      </c>
      <c r="E105" s="21" t="s">
        <v>458</v>
      </c>
      <c r="F105" s="21" t="s">
        <v>17</v>
      </c>
      <c r="G105" s="21" t="s">
        <v>18</v>
      </c>
      <c r="H105" s="21" t="s">
        <v>25</v>
      </c>
      <c r="I105" s="20">
        <v>120</v>
      </c>
      <c r="J105" s="20">
        <v>200</v>
      </c>
      <c r="K105" s="21" t="s">
        <v>459</v>
      </c>
      <c r="L105" s="21" t="s">
        <v>20</v>
      </c>
      <c r="M105" s="21" t="s">
        <v>21</v>
      </c>
    </row>
    <row r="106" spans="1:13" ht="40" customHeight="1" x14ac:dyDescent="0.35">
      <c r="A106" s="21">
        <v>104</v>
      </c>
      <c r="B106" s="21">
        <v>2</v>
      </c>
      <c r="C106" s="21" t="s">
        <v>211</v>
      </c>
      <c r="D106" s="21" t="s">
        <v>35</v>
      </c>
      <c r="E106" s="21" t="s">
        <v>458</v>
      </c>
      <c r="F106" s="21" t="s">
        <v>17</v>
      </c>
      <c r="G106" s="21" t="s">
        <v>18</v>
      </c>
      <c r="H106" s="21" t="s">
        <v>25</v>
      </c>
      <c r="I106" s="20">
        <v>200</v>
      </c>
      <c r="J106" s="20">
        <v>300</v>
      </c>
      <c r="K106" s="21" t="s">
        <v>21</v>
      </c>
      <c r="L106" s="21" t="s">
        <v>20</v>
      </c>
      <c r="M106" s="21" t="s">
        <v>21</v>
      </c>
    </row>
    <row r="107" spans="1:13" ht="40" customHeight="1" x14ac:dyDescent="0.35">
      <c r="A107" s="21">
        <v>105</v>
      </c>
      <c r="B107" s="21">
        <v>1</v>
      </c>
      <c r="C107" s="21" t="s">
        <v>212</v>
      </c>
      <c r="D107" s="21" t="s">
        <v>26</v>
      </c>
      <c r="E107" s="21" t="s">
        <v>460</v>
      </c>
      <c r="F107" s="21" t="s">
        <v>17</v>
      </c>
      <c r="G107" s="21" t="s">
        <v>18</v>
      </c>
      <c r="H107" s="21" t="s">
        <v>25</v>
      </c>
      <c r="I107" s="20">
        <v>420</v>
      </c>
      <c r="J107" s="20">
        <v>650</v>
      </c>
      <c r="K107" s="21" t="s">
        <v>461</v>
      </c>
      <c r="L107" s="21" t="s">
        <v>20</v>
      </c>
      <c r="M107" s="21" t="s">
        <v>21</v>
      </c>
    </row>
    <row r="108" spans="1:13" ht="40" customHeight="1" x14ac:dyDescent="0.35">
      <c r="A108" s="21">
        <v>106</v>
      </c>
      <c r="B108" s="21">
        <v>2</v>
      </c>
      <c r="C108" s="21" t="s">
        <v>213</v>
      </c>
      <c r="D108" s="21" t="s">
        <v>35</v>
      </c>
      <c r="E108" s="21" t="s">
        <v>460</v>
      </c>
      <c r="F108" s="21" t="s">
        <v>17</v>
      </c>
      <c r="G108" s="21" t="s">
        <v>18</v>
      </c>
      <c r="H108" s="21" t="s">
        <v>25</v>
      </c>
      <c r="I108" s="20">
        <v>800</v>
      </c>
      <c r="J108" s="20">
        <v>1200</v>
      </c>
      <c r="K108" s="21" t="s">
        <v>462</v>
      </c>
      <c r="L108" s="21" t="s">
        <v>20</v>
      </c>
      <c r="M108" s="21" t="s">
        <v>21</v>
      </c>
    </row>
    <row r="109" spans="1:13" ht="40" customHeight="1" x14ac:dyDescent="0.35">
      <c r="A109" s="21">
        <v>107</v>
      </c>
      <c r="B109" s="21">
        <v>3</v>
      </c>
      <c r="C109" s="21" t="s">
        <v>214</v>
      </c>
      <c r="D109" s="21" t="s">
        <v>108</v>
      </c>
      <c r="E109" s="21" t="s">
        <v>463</v>
      </c>
      <c r="F109" s="21" t="s">
        <v>17</v>
      </c>
      <c r="G109" s="21" t="s">
        <v>18</v>
      </c>
      <c r="H109" s="21" t="s">
        <v>25</v>
      </c>
      <c r="I109" s="20">
        <v>320</v>
      </c>
      <c r="J109" s="20">
        <v>480</v>
      </c>
      <c r="K109" s="21" t="s">
        <v>21</v>
      </c>
      <c r="L109" s="21" t="s">
        <v>20</v>
      </c>
      <c r="M109" s="21" t="s">
        <v>21</v>
      </c>
    </row>
    <row r="110" spans="1:13" ht="75" x14ac:dyDescent="0.35">
      <c r="A110" s="21">
        <v>108</v>
      </c>
      <c r="B110" s="21">
        <v>6</v>
      </c>
      <c r="C110" s="21" t="s">
        <v>215</v>
      </c>
      <c r="D110" s="21" t="s">
        <v>60</v>
      </c>
      <c r="E110" s="21" t="s">
        <v>463</v>
      </c>
      <c r="F110" s="21" t="s">
        <v>17</v>
      </c>
      <c r="G110" s="21" t="s">
        <v>18</v>
      </c>
      <c r="H110" s="21" t="s">
        <v>25</v>
      </c>
      <c r="I110" s="20">
        <v>240</v>
      </c>
      <c r="J110" s="20">
        <v>380</v>
      </c>
      <c r="K110" s="21" t="s">
        <v>464</v>
      </c>
      <c r="L110" s="21" t="s">
        <v>20</v>
      </c>
      <c r="M110" s="21" t="s">
        <v>21</v>
      </c>
    </row>
    <row r="111" spans="1:13" ht="40" customHeight="1" x14ac:dyDescent="0.35">
      <c r="A111" s="21">
        <v>109</v>
      </c>
      <c r="B111" s="21">
        <v>2</v>
      </c>
      <c r="C111" s="21" t="s">
        <v>216</v>
      </c>
      <c r="D111" s="21" t="s">
        <v>35</v>
      </c>
      <c r="E111" s="21" t="s">
        <v>45</v>
      </c>
      <c r="F111" s="21" t="s">
        <v>17</v>
      </c>
      <c r="G111" s="21" t="s">
        <v>18</v>
      </c>
      <c r="H111" s="21" t="s">
        <v>25</v>
      </c>
      <c r="I111" s="20">
        <v>4600</v>
      </c>
      <c r="J111" s="20">
        <v>7000</v>
      </c>
      <c r="K111" s="21" t="s">
        <v>63</v>
      </c>
      <c r="L111" s="21" t="s">
        <v>46</v>
      </c>
      <c r="M111" s="21" t="s">
        <v>21</v>
      </c>
    </row>
    <row r="112" spans="1:13" ht="40" customHeight="1" x14ac:dyDescent="0.35">
      <c r="A112" s="21">
        <v>110</v>
      </c>
      <c r="B112" s="21">
        <v>1</v>
      </c>
      <c r="C112" s="21" t="s">
        <v>217</v>
      </c>
      <c r="D112" s="21" t="s">
        <v>35</v>
      </c>
      <c r="E112" s="21" t="s">
        <v>45</v>
      </c>
      <c r="F112" s="21" t="s">
        <v>17</v>
      </c>
      <c r="G112" s="21" t="s">
        <v>18</v>
      </c>
      <c r="H112" s="21" t="s">
        <v>25</v>
      </c>
      <c r="I112" s="20">
        <v>360</v>
      </c>
      <c r="J112" s="20">
        <v>550</v>
      </c>
      <c r="K112" s="21" t="s">
        <v>465</v>
      </c>
      <c r="L112" s="21" t="s">
        <v>46</v>
      </c>
      <c r="M112" s="21" t="s">
        <v>21</v>
      </c>
    </row>
    <row r="113" spans="1:13" ht="40" customHeight="1" x14ac:dyDescent="0.35">
      <c r="A113" s="21">
        <v>111</v>
      </c>
      <c r="B113" s="21">
        <v>2</v>
      </c>
      <c r="C113" s="21" t="s">
        <v>218</v>
      </c>
      <c r="D113" s="21" t="s">
        <v>106</v>
      </c>
      <c r="E113" s="21" t="s">
        <v>104</v>
      </c>
      <c r="F113" s="21" t="s">
        <v>17</v>
      </c>
      <c r="G113" s="21" t="s">
        <v>18</v>
      </c>
      <c r="H113" s="21" t="s">
        <v>25</v>
      </c>
      <c r="I113" s="20">
        <v>800</v>
      </c>
      <c r="J113" s="20">
        <v>1300</v>
      </c>
      <c r="K113" s="21" t="s">
        <v>87</v>
      </c>
      <c r="L113" s="21" t="s">
        <v>46</v>
      </c>
      <c r="M113" s="21" t="s">
        <v>21</v>
      </c>
    </row>
    <row r="114" spans="1:13" ht="40" customHeight="1" x14ac:dyDescent="0.35">
      <c r="A114" s="21">
        <v>112</v>
      </c>
      <c r="B114" s="21">
        <v>3</v>
      </c>
      <c r="C114" s="21" t="s">
        <v>219</v>
      </c>
      <c r="D114" s="21" t="s">
        <v>58</v>
      </c>
      <c r="E114" s="21" t="s">
        <v>94</v>
      </c>
      <c r="F114" s="21" t="s">
        <v>17</v>
      </c>
      <c r="G114" s="21" t="s">
        <v>18</v>
      </c>
      <c r="H114" s="21" t="s">
        <v>25</v>
      </c>
      <c r="I114" s="20">
        <v>750</v>
      </c>
      <c r="J114" s="20">
        <v>1200</v>
      </c>
      <c r="K114" s="21" t="s">
        <v>21</v>
      </c>
      <c r="L114" s="21" t="s">
        <v>46</v>
      </c>
      <c r="M114" s="21" t="s">
        <v>21</v>
      </c>
    </row>
    <row r="115" spans="1:13" ht="40" customHeight="1" x14ac:dyDescent="0.35">
      <c r="A115" s="21">
        <v>113</v>
      </c>
      <c r="B115" s="21">
        <v>3</v>
      </c>
      <c r="C115" s="21" t="s">
        <v>220</v>
      </c>
      <c r="D115" s="21" t="s">
        <v>108</v>
      </c>
      <c r="E115" s="21" t="s">
        <v>95</v>
      </c>
      <c r="F115" s="21" t="s">
        <v>17</v>
      </c>
      <c r="G115" s="21" t="s">
        <v>18</v>
      </c>
      <c r="H115" s="21" t="s">
        <v>25</v>
      </c>
      <c r="I115" s="20">
        <v>900</v>
      </c>
      <c r="J115" s="20">
        <v>1300</v>
      </c>
      <c r="K115" s="21" t="s">
        <v>21</v>
      </c>
      <c r="L115" s="21" t="s">
        <v>46</v>
      </c>
      <c r="M115" s="21" t="s">
        <v>21</v>
      </c>
    </row>
    <row r="116" spans="1:13" ht="40" customHeight="1" x14ac:dyDescent="0.35">
      <c r="A116" s="21">
        <v>114</v>
      </c>
      <c r="B116" s="21">
        <v>4</v>
      </c>
      <c r="C116" s="21" t="s">
        <v>221</v>
      </c>
      <c r="D116" s="21" t="s">
        <v>66</v>
      </c>
      <c r="E116" s="21" t="s">
        <v>59</v>
      </c>
      <c r="F116" s="21" t="s">
        <v>17</v>
      </c>
      <c r="G116" s="21" t="s">
        <v>18</v>
      </c>
      <c r="H116" s="21" t="s">
        <v>19</v>
      </c>
      <c r="I116" s="20">
        <v>1400</v>
      </c>
      <c r="J116" s="20">
        <v>2200</v>
      </c>
      <c r="K116" s="21" t="s">
        <v>21</v>
      </c>
      <c r="L116" s="21" t="s">
        <v>20</v>
      </c>
      <c r="M116" s="21" t="s">
        <v>21</v>
      </c>
    </row>
    <row r="117" spans="1:13" ht="40" customHeight="1" x14ac:dyDescent="0.35">
      <c r="A117" s="21">
        <v>115</v>
      </c>
      <c r="B117" s="21">
        <v>2</v>
      </c>
      <c r="C117" s="21" t="s">
        <v>222</v>
      </c>
      <c r="D117" s="21" t="s">
        <v>77</v>
      </c>
      <c r="E117" s="21" t="s">
        <v>49</v>
      </c>
      <c r="F117" s="21" t="s">
        <v>30</v>
      </c>
      <c r="G117" s="21" t="s">
        <v>18</v>
      </c>
      <c r="H117" s="21" t="s">
        <v>48</v>
      </c>
      <c r="I117" s="20">
        <v>700</v>
      </c>
      <c r="J117" s="20">
        <v>1100</v>
      </c>
      <c r="K117" s="21" t="s">
        <v>21</v>
      </c>
      <c r="L117" s="21" t="s">
        <v>20</v>
      </c>
      <c r="M117" s="21" t="s">
        <v>21</v>
      </c>
    </row>
    <row r="118" spans="1:13" ht="40" customHeight="1" x14ac:dyDescent="0.35">
      <c r="A118" s="21">
        <v>116</v>
      </c>
      <c r="B118" s="21">
        <v>6</v>
      </c>
      <c r="C118" s="21" t="s">
        <v>223</v>
      </c>
      <c r="D118" s="21" t="s">
        <v>78</v>
      </c>
      <c r="E118" s="21" t="s">
        <v>49</v>
      </c>
      <c r="F118" s="21" t="s">
        <v>17</v>
      </c>
      <c r="G118" s="21" t="s">
        <v>18</v>
      </c>
      <c r="H118" s="21" t="s">
        <v>48</v>
      </c>
      <c r="I118" s="20">
        <v>1000</v>
      </c>
      <c r="J118" s="20">
        <v>1500</v>
      </c>
      <c r="K118" s="21" t="s">
        <v>103</v>
      </c>
      <c r="L118" s="21" t="s">
        <v>20</v>
      </c>
      <c r="M118" s="21" t="s">
        <v>61</v>
      </c>
    </row>
    <row r="119" spans="1:13" ht="40" customHeight="1" x14ac:dyDescent="0.35">
      <c r="A119" s="21">
        <v>117</v>
      </c>
      <c r="B119" s="21">
        <v>2</v>
      </c>
      <c r="C119" s="21" t="s">
        <v>224</v>
      </c>
      <c r="D119" s="21" t="s">
        <v>108</v>
      </c>
      <c r="E119" s="21" t="s">
        <v>49</v>
      </c>
      <c r="F119" s="21" t="s">
        <v>17</v>
      </c>
      <c r="G119" s="21" t="s">
        <v>18</v>
      </c>
      <c r="H119" s="21" t="s">
        <v>48</v>
      </c>
      <c r="I119" s="20">
        <v>280</v>
      </c>
      <c r="J119" s="20">
        <v>440</v>
      </c>
      <c r="K119" s="21" t="s">
        <v>21</v>
      </c>
      <c r="L119" s="21" t="s">
        <v>20</v>
      </c>
      <c r="M119" s="21" t="s">
        <v>21</v>
      </c>
    </row>
    <row r="120" spans="1:13" ht="40" customHeight="1" x14ac:dyDescent="0.35">
      <c r="A120" s="21">
        <v>118</v>
      </c>
      <c r="B120" s="21">
        <v>6</v>
      </c>
      <c r="C120" s="21" t="s">
        <v>225</v>
      </c>
      <c r="D120" s="21" t="s">
        <v>107</v>
      </c>
      <c r="E120" s="21" t="s">
        <v>49</v>
      </c>
      <c r="F120" s="21" t="s">
        <v>17</v>
      </c>
      <c r="G120" s="21" t="s">
        <v>18</v>
      </c>
      <c r="H120" s="21" t="s">
        <v>48</v>
      </c>
      <c r="I120" s="20">
        <v>1500</v>
      </c>
      <c r="J120" s="20">
        <v>2400</v>
      </c>
      <c r="K120" s="21" t="s">
        <v>103</v>
      </c>
      <c r="L120" s="21" t="s">
        <v>20</v>
      </c>
      <c r="M120" s="21" t="s">
        <v>61</v>
      </c>
    </row>
    <row r="121" spans="1:13" ht="40" customHeight="1" x14ac:dyDescent="0.35">
      <c r="A121" s="21">
        <v>119</v>
      </c>
      <c r="B121" s="21">
        <v>3</v>
      </c>
      <c r="C121" s="21" t="s">
        <v>226</v>
      </c>
      <c r="D121" s="21" t="s">
        <v>78</v>
      </c>
      <c r="E121" s="21" t="s">
        <v>466</v>
      </c>
      <c r="F121" s="21" t="s">
        <v>17</v>
      </c>
      <c r="G121" s="21" t="s">
        <v>18</v>
      </c>
      <c r="H121" s="21" t="s">
        <v>48</v>
      </c>
      <c r="I121" s="20">
        <v>240</v>
      </c>
      <c r="J121" s="20">
        <v>380</v>
      </c>
      <c r="K121" s="21" t="s">
        <v>21</v>
      </c>
      <c r="L121" s="21" t="s">
        <v>20</v>
      </c>
      <c r="M121" s="21" t="s">
        <v>21</v>
      </c>
    </row>
    <row r="122" spans="1:13" ht="40" customHeight="1" x14ac:dyDescent="0.35">
      <c r="A122" s="21">
        <v>120</v>
      </c>
      <c r="B122" s="21">
        <v>2</v>
      </c>
      <c r="C122" s="21" t="s">
        <v>227</v>
      </c>
      <c r="D122" s="21" t="s">
        <v>107</v>
      </c>
      <c r="E122" s="21" t="s">
        <v>65</v>
      </c>
      <c r="F122" s="21" t="s">
        <v>17</v>
      </c>
      <c r="G122" s="21" t="s">
        <v>18</v>
      </c>
      <c r="H122" s="21" t="s">
        <v>48</v>
      </c>
      <c r="I122" s="20">
        <v>460</v>
      </c>
      <c r="J122" s="20">
        <v>700</v>
      </c>
      <c r="K122" s="21" t="s">
        <v>21</v>
      </c>
      <c r="L122" s="21" t="s">
        <v>20</v>
      </c>
      <c r="M122" s="21" t="s">
        <v>21</v>
      </c>
    </row>
    <row r="123" spans="1:13" ht="40" customHeight="1" x14ac:dyDescent="0.35">
      <c r="A123" s="21">
        <v>121</v>
      </c>
      <c r="B123" s="21">
        <v>2</v>
      </c>
      <c r="C123" s="21" t="s">
        <v>228</v>
      </c>
      <c r="D123" s="21" t="s">
        <v>107</v>
      </c>
      <c r="E123" s="21" t="s">
        <v>65</v>
      </c>
      <c r="F123" s="21" t="s">
        <v>17</v>
      </c>
      <c r="G123" s="21" t="s">
        <v>18</v>
      </c>
      <c r="H123" s="21" t="s">
        <v>48</v>
      </c>
      <c r="I123" s="20">
        <v>460</v>
      </c>
      <c r="J123" s="20">
        <v>700</v>
      </c>
      <c r="K123" s="21" t="s">
        <v>21</v>
      </c>
      <c r="L123" s="21" t="s">
        <v>20</v>
      </c>
      <c r="M123" s="21" t="s">
        <v>21</v>
      </c>
    </row>
    <row r="124" spans="1:13" ht="40" customHeight="1" x14ac:dyDescent="0.35">
      <c r="A124" s="21">
        <v>122</v>
      </c>
      <c r="B124" s="21">
        <v>2</v>
      </c>
      <c r="C124" s="21" t="s">
        <v>229</v>
      </c>
      <c r="D124" s="21" t="s">
        <v>107</v>
      </c>
      <c r="E124" s="21" t="s">
        <v>65</v>
      </c>
      <c r="F124" s="21" t="s">
        <v>17</v>
      </c>
      <c r="G124" s="21" t="s">
        <v>18</v>
      </c>
      <c r="H124" s="21" t="s">
        <v>48</v>
      </c>
      <c r="I124" s="20">
        <v>460</v>
      </c>
      <c r="J124" s="20">
        <v>700</v>
      </c>
      <c r="K124" s="21" t="s">
        <v>87</v>
      </c>
      <c r="L124" s="21" t="s">
        <v>20</v>
      </c>
      <c r="M124" s="21" t="s">
        <v>21</v>
      </c>
    </row>
    <row r="125" spans="1:13" ht="40" customHeight="1" x14ac:dyDescent="0.35">
      <c r="A125" s="21">
        <v>123</v>
      </c>
      <c r="B125" s="21">
        <v>3</v>
      </c>
      <c r="C125" s="21" t="s">
        <v>230</v>
      </c>
      <c r="D125" s="21" t="s">
        <v>78</v>
      </c>
      <c r="E125" s="21" t="s">
        <v>467</v>
      </c>
      <c r="F125" s="21" t="s">
        <v>17</v>
      </c>
      <c r="G125" s="21" t="s">
        <v>18</v>
      </c>
      <c r="H125" s="21" t="s">
        <v>48</v>
      </c>
      <c r="I125" s="20">
        <v>300</v>
      </c>
      <c r="J125" s="20">
        <v>460</v>
      </c>
      <c r="K125" s="21" t="s">
        <v>21</v>
      </c>
      <c r="L125" s="21" t="s">
        <v>20</v>
      </c>
      <c r="M125" s="21" t="s">
        <v>21</v>
      </c>
    </row>
    <row r="126" spans="1:13" ht="40" customHeight="1" x14ac:dyDescent="0.35">
      <c r="A126" s="21">
        <v>124</v>
      </c>
      <c r="B126" s="21">
        <v>4</v>
      </c>
      <c r="C126" s="21" t="s">
        <v>231</v>
      </c>
      <c r="D126" s="21" t="s">
        <v>108</v>
      </c>
      <c r="E126" s="21" t="s">
        <v>468</v>
      </c>
      <c r="F126" s="21" t="s">
        <v>17</v>
      </c>
      <c r="G126" s="21" t="s">
        <v>18</v>
      </c>
      <c r="H126" s="21" t="s">
        <v>48</v>
      </c>
      <c r="I126" s="20">
        <v>900</v>
      </c>
      <c r="J126" s="20">
        <v>1400</v>
      </c>
      <c r="K126" s="21" t="s">
        <v>21</v>
      </c>
      <c r="L126" s="21" t="s">
        <v>20</v>
      </c>
      <c r="M126" s="21" t="s">
        <v>21</v>
      </c>
    </row>
    <row r="127" spans="1:13" ht="40" customHeight="1" x14ac:dyDescent="0.35">
      <c r="A127" s="21">
        <v>125</v>
      </c>
      <c r="B127" s="21">
        <v>4</v>
      </c>
      <c r="C127" s="21" t="s">
        <v>232</v>
      </c>
      <c r="D127" s="21" t="s">
        <v>77</v>
      </c>
      <c r="E127" s="21" t="s">
        <v>98</v>
      </c>
      <c r="F127" s="21" t="s">
        <v>17</v>
      </c>
      <c r="G127" s="21" t="s">
        <v>18</v>
      </c>
      <c r="H127" s="21" t="s">
        <v>48</v>
      </c>
      <c r="I127" s="20">
        <v>200</v>
      </c>
      <c r="J127" s="20">
        <v>300</v>
      </c>
      <c r="K127" s="21" t="s">
        <v>21</v>
      </c>
      <c r="L127" s="21" t="s">
        <v>20</v>
      </c>
      <c r="M127" s="21" t="s">
        <v>21</v>
      </c>
    </row>
    <row r="128" spans="1:13" ht="40" customHeight="1" x14ac:dyDescent="0.35">
      <c r="A128" s="21">
        <v>126</v>
      </c>
      <c r="B128" s="21">
        <v>2</v>
      </c>
      <c r="C128" s="21" t="s">
        <v>233</v>
      </c>
      <c r="D128" s="21" t="s">
        <v>88</v>
      </c>
      <c r="E128" s="21" t="s">
        <v>469</v>
      </c>
      <c r="F128" s="21" t="s">
        <v>17</v>
      </c>
      <c r="G128" s="21" t="s">
        <v>18</v>
      </c>
      <c r="H128" s="21" t="s">
        <v>48</v>
      </c>
      <c r="I128" s="20">
        <v>120</v>
      </c>
      <c r="J128" s="20">
        <v>200</v>
      </c>
      <c r="K128" s="21" t="s">
        <v>87</v>
      </c>
      <c r="L128" s="21" t="s">
        <v>20</v>
      </c>
      <c r="M128" s="21" t="s">
        <v>21</v>
      </c>
    </row>
    <row r="129" spans="1:13" ht="50" x14ac:dyDescent="0.35">
      <c r="A129" s="21">
        <v>127</v>
      </c>
      <c r="B129" s="21">
        <v>2</v>
      </c>
      <c r="C129" s="21" t="s">
        <v>234</v>
      </c>
      <c r="D129" s="21" t="s">
        <v>60</v>
      </c>
      <c r="E129" s="21" t="s">
        <v>470</v>
      </c>
      <c r="F129" s="21" t="s">
        <v>17</v>
      </c>
      <c r="G129" s="21" t="s">
        <v>18</v>
      </c>
      <c r="H129" s="21" t="s">
        <v>48</v>
      </c>
      <c r="I129" s="20">
        <v>70</v>
      </c>
      <c r="J129" s="20">
        <v>120</v>
      </c>
      <c r="K129" s="21" t="s">
        <v>471</v>
      </c>
      <c r="L129" s="21" t="s">
        <v>20</v>
      </c>
      <c r="M129" s="21" t="s">
        <v>21</v>
      </c>
    </row>
    <row r="130" spans="1:13" ht="40" customHeight="1" x14ac:dyDescent="0.35">
      <c r="A130" s="21">
        <v>128</v>
      </c>
      <c r="B130" s="21">
        <v>4</v>
      </c>
      <c r="C130" s="21" t="s">
        <v>235</v>
      </c>
      <c r="D130" s="21" t="s">
        <v>107</v>
      </c>
      <c r="E130" s="21" t="s">
        <v>49</v>
      </c>
      <c r="F130" s="21" t="s">
        <v>17</v>
      </c>
      <c r="G130" s="21" t="s">
        <v>18</v>
      </c>
      <c r="H130" s="21" t="s">
        <v>48</v>
      </c>
      <c r="I130" s="20">
        <v>600</v>
      </c>
      <c r="J130" s="20">
        <v>950</v>
      </c>
      <c r="K130" s="21" t="s">
        <v>21</v>
      </c>
      <c r="L130" s="21" t="s">
        <v>46</v>
      </c>
      <c r="M130" s="21" t="s">
        <v>21</v>
      </c>
    </row>
    <row r="131" spans="1:13" ht="40" customHeight="1" x14ac:dyDescent="0.35">
      <c r="A131" s="21">
        <v>129</v>
      </c>
      <c r="B131" s="21">
        <v>2</v>
      </c>
      <c r="C131" s="21" t="s">
        <v>236</v>
      </c>
      <c r="D131" s="21" t="s">
        <v>51</v>
      </c>
      <c r="E131" s="21" t="s">
        <v>472</v>
      </c>
      <c r="F131" s="21" t="s">
        <v>17</v>
      </c>
      <c r="G131" s="21" t="s">
        <v>18</v>
      </c>
      <c r="H131" s="21" t="s">
        <v>68</v>
      </c>
      <c r="I131" s="20">
        <v>80</v>
      </c>
      <c r="J131" s="20">
        <v>140</v>
      </c>
      <c r="K131" s="21" t="s">
        <v>473</v>
      </c>
      <c r="L131" s="21" t="s">
        <v>69</v>
      </c>
      <c r="M131" s="21" t="s">
        <v>21</v>
      </c>
    </row>
    <row r="132" spans="1:13" ht="40" customHeight="1" x14ac:dyDescent="0.35">
      <c r="A132" s="21">
        <v>130</v>
      </c>
      <c r="B132" s="21">
        <v>2</v>
      </c>
      <c r="C132" s="21" t="s">
        <v>237</v>
      </c>
      <c r="D132" s="21" t="s">
        <v>108</v>
      </c>
      <c r="E132" s="21" t="s">
        <v>474</v>
      </c>
      <c r="F132" s="21" t="s">
        <v>17</v>
      </c>
      <c r="G132" s="21" t="s">
        <v>18</v>
      </c>
      <c r="H132" s="21" t="s">
        <v>68</v>
      </c>
      <c r="I132" s="20">
        <v>100</v>
      </c>
      <c r="J132" s="20">
        <v>160</v>
      </c>
      <c r="K132" s="21" t="s">
        <v>475</v>
      </c>
      <c r="L132" s="21" t="s">
        <v>69</v>
      </c>
      <c r="M132" s="21" t="s">
        <v>21</v>
      </c>
    </row>
    <row r="133" spans="1:13" ht="40" customHeight="1" x14ac:dyDescent="0.35">
      <c r="A133" s="21">
        <v>131</v>
      </c>
      <c r="B133" s="21">
        <v>3</v>
      </c>
      <c r="C133" s="21" t="s">
        <v>238</v>
      </c>
      <c r="D133" s="21" t="s">
        <v>31</v>
      </c>
      <c r="E133" s="21" t="s">
        <v>80</v>
      </c>
      <c r="F133" s="21" t="s">
        <v>17</v>
      </c>
      <c r="G133" s="21" t="s">
        <v>18</v>
      </c>
      <c r="H133" s="21" t="s">
        <v>68</v>
      </c>
      <c r="I133" s="20">
        <v>1200</v>
      </c>
      <c r="J133" s="20">
        <v>1800</v>
      </c>
      <c r="K133" s="21" t="s">
        <v>476</v>
      </c>
      <c r="L133" s="21" t="s">
        <v>69</v>
      </c>
      <c r="M133" s="21" t="s">
        <v>21</v>
      </c>
    </row>
    <row r="134" spans="1:13" ht="40" customHeight="1" x14ac:dyDescent="0.35">
      <c r="A134" s="21">
        <v>132</v>
      </c>
      <c r="B134" s="21">
        <v>3</v>
      </c>
      <c r="C134" s="21" t="s">
        <v>239</v>
      </c>
      <c r="D134" s="21" t="s">
        <v>23</v>
      </c>
      <c r="E134" s="21" t="s">
        <v>80</v>
      </c>
      <c r="F134" s="21" t="s">
        <v>17</v>
      </c>
      <c r="G134" s="21" t="s">
        <v>18</v>
      </c>
      <c r="H134" s="21" t="s">
        <v>68</v>
      </c>
      <c r="I134" s="20">
        <v>1400</v>
      </c>
      <c r="J134" s="20">
        <v>2000</v>
      </c>
      <c r="K134" s="21" t="s">
        <v>477</v>
      </c>
      <c r="L134" s="21" t="s">
        <v>69</v>
      </c>
      <c r="M134" s="21" t="s">
        <v>21</v>
      </c>
    </row>
    <row r="135" spans="1:13" ht="40" customHeight="1" x14ac:dyDescent="0.35">
      <c r="A135" s="21">
        <v>133</v>
      </c>
      <c r="B135" s="21">
        <v>2</v>
      </c>
      <c r="C135" s="21" t="s">
        <v>240</v>
      </c>
      <c r="D135" s="21" t="s">
        <v>38</v>
      </c>
      <c r="E135" s="21" t="s">
        <v>80</v>
      </c>
      <c r="F135" s="21" t="s">
        <v>30</v>
      </c>
      <c r="G135" s="21" t="s">
        <v>18</v>
      </c>
      <c r="H135" s="21" t="s">
        <v>68</v>
      </c>
      <c r="I135" s="20">
        <v>1100</v>
      </c>
      <c r="J135" s="20">
        <v>1700</v>
      </c>
      <c r="K135" s="21" t="s">
        <v>478</v>
      </c>
      <c r="L135" s="21" t="s">
        <v>69</v>
      </c>
      <c r="M135" s="21" t="s">
        <v>50</v>
      </c>
    </row>
    <row r="136" spans="1:13" ht="40" customHeight="1" x14ac:dyDescent="0.35">
      <c r="A136" s="21">
        <v>134</v>
      </c>
      <c r="B136" s="21">
        <v>1</v>
      </c>
      <c r="C136" s="21" t="s">
        <v>241</v>
      </c>
      <c r="D136" s="21" t="s">
        <v>22</v>
      </c>
      <c r="E136" s="21" t="s">
        <v>80</v>
      </c>
      <c r="F136" s="21" t="s">
        <v>17</v>
      </c>
      <c r="G136" s="21" t="s">
        <v>18</v>
      </c>
      <c r="H136" s="21" t="s">
        <v>68</v>
      </c>
      <c r="I136" s="20">
        <v>320</v>
      </c>
      <c r="J136" s="20">
        <v>500</v>
      </c>
      <c r="K136" s="21" t="s">
        <v>479</v>
      </c>
      <c r="L136" s="21" t="s">
        <v>69</v>
      </c>
      <c r="M136" s="21" t="s">
        <v>61</v>
      </c>
    </row>
    <row r="137" spans="1:13" ht="40" customHeight="1" x14ac:dyDescent="0.35">
      <c r="A137" s="21">
        <v>135</v>
      </c>
      <c r="B137" s="21">
        <v>2</v>
      </c>
      <c r="C137" s="21" t="s">
        <v>241</v>
      </c>
      <c r="D137" s="21" t="s">
        <v>22</v>
      </c>
      <c r="E137" s="21" t="s">
        <v>80</v>
      </c>
      <c r="F137" s="21" t="s">
        <v>30</v>
      </c>
      <c r="G137" s="21" t="s">
        <v>18</v>
      </c>
      <c r="H137" s="21" t="s">
        <v>68</v>
      </c>
      <c r="I137" s="20">
        <v>1800</v>
      </c>
      <c r="J137" s="20">
        <v>2600</v>
      </c>
      <c r="K137" s="21" t="s">
        <v>480</v>
      </c>
      <c r="L137" s="21" t="s">
        <v>69</v>
      </c>
      <c r="M137" s="21" t="s">
        <v>61</v>
      </c>
    </row>
    <row r="138" spans="1:13" ht="40" customHeight="1" x14ac:dyDescent="0.35">
      <c r="A138" s="21">
        <v>136</v>
      </c>
      <c r="B138" s="21">
        <v>2</v>
      </c>
      <c r="C138" s="21" t="s">
        <v>242</v>
      </c>
      <c r="D138" s="21" t="s">
        <v>66</v>
      </c>
      <c r="E138" s="21" t="s">
        <v>80</v>
      </c>
      <c r="F138" s="21" t="s">
        <v>17</v>
      </c>
      <c r="G138" s="21" t="s">
        <v>18</v>
      </c>
      <c r="H138" s="21" t="s">
        <v>68</v>
      </c>
      <c r="I138" s="20">
        <v>550</v>
      </c>
      <c r="J138" s="20">
        <v>800</v>
      </c>
      <c r="K138" s="21" t="s">
        <v>21</v>
      </c>
      <c r="L138" s="21" t="s">
        <v>69</v>
      </c>
      <c r="M138" s="21" t="s">
        <v>21</v>
      </c>
    </row>
    <row r="139" spans="1:13" ht="40" customHeight="1" x14ac:dyDescent="0.35">
      <c r="A139" s="21">
        <v>137</v>
      </c>
      <c r="B139" s="21">
        <v>12</v>
      </c>
      <c r="C139" s="21" t="s">
        <v>243</v>
      </c>
      <c r="D139" s="21" t="s">
        <v>42</v>
      </c>
      <c r="E139" s="21" t="s">
        <v>80</v>
      </c>
      <c r="F139" s="21" t="s">
        <v>17</v>
      </c>
      <c r="G139" s="21" t="s">
        <v>18</v>
      </c>
      <c r="H139" s="21" t="s">
        <v>68</v>
      </c>
      <c r="I139" s="20">
        <v>2200</v>
      </c>
      <c r="J139" s="20">
        <v>3200</v>
      </c>
      <c r="K139" s="21" t="s">
        <v>81</v>
      </c>
      <c r="L139" s="21" t="s">
        <v>69</v>
      </c>
      <c r="M139" s="21" t="s">
        <v>61</v>
      </c>
    </row>
    <row r="140" spans="1:13" ht="40" customHeight="1" x14ac:dyDescent="0.35">
      <c r="A140" s="21">
        <v>138</v>
      </c>
      <c r="B140" s="21">
        <v>4</v>
      </c>
      <c r="C140" s="21" t="s">
        <v>244</v>
      </c>
      <c r="D140" s="21" t="s">
        <v>77</v>
      </c>
      <c r="E140" s="21" t="s">
        <v>481</v>
      </c>
      <c r="F140" s="21" t="s">
        <v>17</v>
      </c>
      <c r="G140" s="21" t="s">
        <v>18</v>
      </c>
      <c r="H140" s="21" t="s">
        <v>68</v>
      </c>
      <c r="I140" s="20">
        <v>200</v>
      </c>
      <c r="J140" s="20">
        <v>300</v>
      </c>
      <c r="K140" s="21" t="s">
        <v>482</v>
      </c>
      <c r="L140" s="21" t="s">
        <v>69</v>
      </c>
      <c r="M140" s="21" t="s">
        <v>21</v>
      </c>
    </row>
    <row r="141" spans="1:13" ht="40" customHeight="1" x14ac:dyDescent="0.35">
      <c r="A141" s="21">
        <v>139</v>
      </c>
      <c r="B141" s="21">
        <v>4</v>
      </c>
      <c r="C141" s="21" t="s">
        <v>245</v>
      </c>
      <c r="D141" s="21" t="s">
        <v>33</v>
      </c>
      <c r="E141" s="21" t="s">
        <v>67</v>
      </c>
      <c r="F141" s="21" t="s">
        <v>17</v>
      </c>
      <c r="G141" s="21" t="s">
        <v>18</v>
      </c>
      <c r="H141" s="21" t="s">
        <v>68</v>
      </c>
      <c r="I141" s="20">
        <v>1600</v>
      </c>
      <c r="J141" s="20">
        <v>2600</v>
      </c>
      <c r="K141" s="21" t="s">
        <v>483</v>
      </c>
      <c r="L141" s="21" t="s">
        <v>69</v>
      </c>
      <c r="M141" s="21" t="s">
        <v>21</v>
      </c>
    </row>
    <row r="142" spans="1:13" ht="40" customHeight="1" x14ac:dyDescent="0.35">
      <c r="A142" s="21">
        <v>140</v>
      </c>
      <c r="B142" s="21">
        <v>2</v>
      </c>
      <c r="C142" s="21" t="s">
        <v>246</v>
      </c>
      <c r="D142" s="21" t="s">
        <v>53</v>
      </c>
      <c r="E142" s="21" t="s">
        <v>67</v>
      </c>
      <c r="F142" s="21" t="s">
        <v>17</v>
      </c>
      <c r="G142" s="21" t="s">
        <v>18</v>
      </c>
      <c r="H142" s="21" t="s">
        <v>68</v>
      </c>
      <c r="I142" s="20">
        <v>500</v>
      </c>
      <c r="J142" s="20">
        <v>800</v>
      </c>
      <c r="K142" s="21" t="s">
        <v>484</v>
      </c>
      <c r="L142" s="21" t="s">
        <v>69</v>
      </c>
      <c r="M142" s="21" t="s">
        <v>21</v>
      </c>
    </row>
    <row r="143" spans="1:13" ht="40" customHeight="1" x14ac:dyDescent="0.35">
      <c r="A143" s="21">
        <v>141</v>
      </c>
      <c r="B143" s="21">
        <v>1</v>
      </c>
      <c r="C143" s="21" t="s">
        <v>247</v>
      </c>
      <c r="D143" s="21" t="s">
        <v>23</v>
      </c>
      <c r="E143" s="21" t="s">
        <v>67</v>
      </c>
      <c r="F143" s="21" t="s">
        <v>30</v>
      </c>
      <c r="G143" s="21" t="s">
        <v>18</v>
      </c>
      <c r="H143" s="21" t="s">
        <v>68</v>
      </c>
      <c r="I143" s="20">
        <v>500</v>
      </c>
      <c r="J143" s="20">
        <v>750</v>
      </c>
      <c r="K143" s="21" t="s">
        <v>485</v>
      </c>
      <c r="L143" s="21" t="s">
        <v>69</v>
      </c>
      <c r="M143" s="21" t="s">
        <v>21</v>
      </c>
    </row>
    <row r="144" spans="1:13" ht="40" customHeight="1" x14ac:dyDescent="0.35">
      <c r="A144" s="21">
        <v>142</v>
      </c>
      <c r="B144" s="21">
        <v>1</v>
      </c>
      <c r="C144" s="21" t="s">
        <v>248</v>
      </c>
      <c r="D144" s="21" t="s">
        <v>31</v>
      </c>
      <c r="E144" s="21" t="s">
        <v>67</v>
      </c>
      <c r="F144" s="21" t="s">
        <v>17</v>
      </c>
      <c r="G144" s="21" t="s">
        <v>18</v>
      </c>
      <c r="H144" s="21" t="s">
        <v>68</v>
      </c>
      <c r="I144" s="20">
        <v>900</v>
      </c>
      <c r="J144" s="20">
        <v>1300</v>
      </c>
      <c r="K144" s="21" t="s">
        <v>486</v>
      </c>
      <c r="L144" s="21" t="s">
        <v>69</v>
      </c>
      <c r="M144" s="21" t="s">
        <v>61</v>
      </c>
    </row>
    <row r="145" spans="1:13" ht="40" customHeight="1" x14ac:dyDescent="0.35">
      <c r="A145" s="21">
        <v>143</v>
      </c>
      <c r="B145" s="21">
        <v>4</v>
      </c>
      <c r="C145" s="21" t="s">
        <v>249</v>
      </c>
      <c r="D145" s="21" t="s">
        <v>23</v>
      </c>
      <c r="E145" s="21" t="s">
        <v>67</v>
      </c>
      <c r="F145" s="21" t="s">
        <v>17</v>
      </c>
      <c r="G145" s="21" t="s">
        <v>18</v>
      </c>
      <c r="H145" s="21" t="s">
        <v>68</v>
      </c>
      <c r="I145" s="20">
        <v>3800</v>
      </c>
      <c r="J145" s="20">
        <v>6000</v>
      </c>
      <c r="K145" s="21" t="s">
        <v>487</v>
      </c>
      <c r="L145" s="21" t="s">
        <v>69</v>
      </c>
      <c r="M145" s="21" t="s">
        <v>21</v>
      </c>
    </row>
    <row r="146" spans="1:13" ht="40" customHeight="1" x14ac:dyDescent="0.35">
      <c r="A146" s="21">
        <v>144</v>
      </c>
      <c r="B146" s="21">
        <v>12</v>
      </c>
      <c r="C146" s="21" t="s">
        <v>250</v>
      </c>
      <c r="D146" s="21" t="s">
        <v>75</v>
      </c>
      <c r="E146" s="21" t="s">
        <v>488</v>
      </c>
      <c r="F146" s="21" t="s">
        <v>17</v>
      </c>
      <c r="G146" s="21" t="s">
        <v>18</v>
      </c>
      <c r="H146" s="21" t="s">
        <v>68</v>
      </c>
      <c r="I146" s="20">
        <v>1500</v>
      </c>
      <c r="J146" s="20">
        <v>2200</v>
      </c>
      <c r="K146" s="21" t="s">
        <v>489</v>
      </c>
      <c r="L146" s="21" t="s">
        <v>69</v>
      </c>
      <c r="M146" s="21" t="s">
        <v>21</v>
      </c>
    </row>
    <row r="147" spans="1:13" ht="50" x14ac:dyDescent="0.35">
      <c r="A147" s="21">
        <v>145</v>
      </c>
      <c r="B147" s="21">
        <v>3</v>
      </c>
      <c r="C147" s="21" t="s">
        <v>251</v>
      </c>
      <c r="D147" s="21" t="s">
        <v>51</v>
      </c>
      <c r="E147" s="21" t="s">
        <v>490</v>
      </c>
      <c r="F147" s="21" t="s">
        <v>60</v>
      </c>
      <c r="G147" s="21" t="s">
        <v>18</v>
      </c>
      <c r="H147" s="21" t="s">
        <v>68</v>
      </c>
      <c r="I147" s="20">
        <v>260</v>
      </c>
      <c r="J147" s="20">
        <v>400</v>
      </c>
      <c r="K147" s="21" t="s">
        <v>491</v>
      </c>
      <c r="L147" s="21" t="s">
        <v>69</v>
      </c>
      <c r="M147" s="21" t="s">
        <v>21</v>
      </c>
    </row>
    <row r="148" spans="1:13" ht="40" customHeight="1" x14ac:dyDescent="0.35">
      <c r="A148" s="21">
        <v>146</v>
      </c>
      <c r="B148" s="21">
        <v>2</v>
      </c>
      <c r="C148" s="21" t="s">
        <v>252</v>
      </c>
      <c r="D148" s="21" t="s">
        <v>79</v>
      </c>
      <c r="E148" s="21" t="s">
        <v>490</v>
      </c>
      <c r="F148" s="21" t="s">
        <v>17</v>
      </c>
      <c r="G148" s="21" t="s">
        <v>18</v>
      </c>
      <c r="H148" s="21" t="s">
        <v>68</v>
      </c>
      <c r="I148" s="20">
        <v>120</v>
      </c>
      <c r="J148" s="20">
        <v>180</v>
      </c>
      <c r="K148" s="21" t="s">
        <v>21</v>
      </c>
      <c r="L148" s="21" t="s">
        <v>69</v>
      </c>
      <c r="M148" s="21" t="s">
        <v>21</v>
      </c>
    </row>
    <row r="149" spans="1:13" ht="40" customHeight="1" x14ac:dyDescent="0.35">
      <c r="A149" s="21">
        <v>147</v>
      </c>
      <c r="B149" s="21">
        <v>3</v>
      </c>
      <c r="C149" s="21" t="s">
        <v>253</v>
      </c>
      <c r="D149" s="21" t="s">
        <v>36</v>
      </c>
      <c r="E149" s="21" t="s">
        <v>99</v>
      </c>
      <c r="F149" s="21" t="s">
        <v>30</v>
      </c>
      <c r="G149" s="21" t="s">
        <v>18</v>
      </c>
      <c r="H149" s="21" t="s">
        <v>68</v>
      </c>
      <c r="I149" s="20">
        <v>2600</v>
      </c>
      <c r="J149" s="20">
        <v>4000</v>
      </c>
      <c r="K149" s="21" t="s">
        <v>492</v>
      </c>
      <c r="L149" s="21" t="s">
        <v>69</v>
      </c>
      <c r="M149" s="21" t="s">
        <v>50</v>
      </c>
    </row>
    <row r="150" spans="1:13" ht="40" customHeight="1" x14ac:dyDescent="0.35">
      <c r="A150" s="21">
        <v>148</v>
      </c>
      <c r="B150" s="21">
        <v>2</v>
      </c>
      <c r="C150" s="21" t="s">
        <v>254</v>
      </c>
      <c r="D150" s="21" t="s">
        <v>57</v>
      </c>
      <c r="E150" s="21" t="s">
        <v>82</v>
      </c>
      <c r="F150" s="21" t="s">
        <v>17</v>
      </c>
      <c r="G150" s="21" t="s">
        <v>18</v>
      </c>
      <c r="H150" s="21" t="s">
        <v>68</v>
      </c>
      <c r="I150" s="20">
        <v>650</v>
      </c>
      <c r="J150" s="20">
        <v>1000</v>
      </c>
      <c r="K150" s="21" t="s">
        <v>493</v>
      </c>
      <c r="L150" s="21" t="s">
        <v>69</v>
      </c>
      <c r="M150" s="21" t="s">
        <v>21</v>
      </c>
    </row>
    <row r="151" spans="1:13" ht="40" customHeight="1" x14ac:dyDescent="0.35">
      <c r="A151" s="21">
        <v>149</v>
      </c>
      <c r="B151" s="21">
        <v>2</v>
      </c>
      <c r="C151" s="21" t="s">
        <v>255</v>
      </c>
      <c r="D151" s="21" t="s">
        <v>55</v>
      </c>
      <c r="E151" s="21" t="s">
        <v>82</v>
      </c>
      <c r="F151" s="21" t="s">
        <v>17</v>
      </c>
      <c r="G151" s="21" t="s">
        <v>18</v>
      </c>
      <c r="H151" s="21" t="s">
        <v>68</v>
      </c>
      <c r="I151" s="20">
        <v>750</v>
      </c>
      <c r="J151" s="20">
        <v>1200</v>
      </c>
      <c r="K151" s="21" t="s">
        <v>494</v>
      </c>
      <c r="L151" s="21" t="s">
        <v>69</v>
      </c>
      <c r="M151" s="21" t="s">
        <v>21</v>
      </c>
    </row>
    <row r="152" spans="1:13" ht="40" customHeight="1" x14ac:dyDescent="0.35">
      <c r="A152" s="21">
        <v>150</v>
      </c>
      <c r="B152" s="21">
        <v>4</v>
      </c>
      <c r="C152" s="21" t="s">
        <v>256</v>
      </c>
      <c r="D152" s="21" t="s">
        <v>107</v>
      </c>
      <c r="E152" s="21" t="s">
        <v>495</v>
      </c>
      <c r="F152" s="21" t="s">
        <v>17</v>
      </c>
      <c r="G152" s="21" t="s">
        <v>18</v>
      </c>
      <c r="H152" s="21" t="s">
        <v>68</v>
      </c>
      <c r="I152" s="20">
        <v>320</v>
      </c>
      <c r="J152" s="20">
        <v>500</v>
      </c>
      <c r="K152" s="21" t="s">
        <v>496</v>
      </c>
      <c r="L152" s="21" t="s">
        <v>69</v>
      </c>
      <c r="M152" s="21" t="s">
        <v>21</v>
      </c>
    </row>
    <row r="153" spans="1:13" ht="40" customHeight="1" x14ac:dyDescent="0.35">
      <c r="A153" s="21">
        <v>151</v>
      </c>
      <c r="B153" s="21">
        <v>6</v>
      </c>
      <c r="C153" s="21" t="s">
        <v>257</v>
      </c>
      <c r="D153" s="21" t="s">
        <v>35</v>
      </c>
      <c r="E153" s="21" t="s">
        <v>497</v>
      </c>
      <c r="F153" s="21" t="s">
        <v>17</v>
      </c>
      <c r="G153" s="21" t="s">
        <v>18</v>
      </c>
      <c r="H153" s="21" t="s">
        <v>498</v>
      </c>
      <c r="I153" s="20">
        <v>900</v>
      </c>
      <c r="J153" s="20">
        <v>1400</v>
      </c>
      <c r="K153" s="21" t="s">
        <v>103</v>
      </c>
      <c r="L153" s="21" t="s">
        <v>46</v>
      </c>
      <c r="M153" s="21" t="s">
        <v>61</v>
      </c>
    </row>
    <row r="154" spans="1:13" ht="40" customHeight="1" x14ac:dyDescent="0.35">
      <c r="A154" s="21">
        <v>152</v>
      </c>
      <c r="B154" s="21">
        <v>3</v>
      </c>
      <c r="C154" s="21" t="s">
        <v>258</v>
      </c>
      <c r="D154" s="21" t="s">
        <v>51</v>
      </c>
      <c r="E154" s="21" t="s">
        <v>112</v>
      </c>
      <c r="F154" s="21" t="s">
        <v>17</v>
      </c>
      <c r="G154" s="21" t="s">
        <v>18</v>
      </c>
      <c r="H154" s="21" t="s">
        <v>100</v>
      </c>
      <c r="I154" s="20">
        <v>380</v>
      </c>
      <c r="J154" s="20">
        <v>550</v>
      </c>
      <c r="K154" s="21" t="s">
        <v>21</v>
      </c>
      <c r="L154" s="21" t="s">
        <v>46</v>
      </c>
      <c r="M154" s="21" t="s">
        <v>21</v>
      </c>
    </row>
    <row r="155" spans="1:13" ht="40" customHeight="1" x14ac:dyDescent="0.35">
      <c r="A155" s="21">
        <v>153</v>
      </c>
      <c r="B155" s="21">
        <v>2</v>
      </c>
      <c r="C155" s="21" t="s">
        <v>259</v>
      </c>
      <c r="D155" s="21" t="s">
        <v>78</v>
      </c>
      <c r="E155" s="21" t="s">
        <v>499</v>
      </c>
      <c r="F155" s="21" t="s">
        <v>30</v>
      </c>
      <c r="G155" s="21" t="s">
        <v>52</v>
      </c>
      <c r="H155" s="21" t="s">
        <v>500</v>
      </c>
      <c r="I155" s="20">
        <v>200</v>
      </c>
      <c r="J155" s="20">
        <v>300</v>
      </c>
      <c r="K155" s="21" t="s">
        <v>501</v>
      </c>
      <c r="L155" s="21" t="s">
        <v>46</v>
      </c>
      <c r="M155" s="21" t="s">
        <v>21</v>
      </c>
    </row>
    <row r="156" spans="1:13" ht="40" customHeight="1" x14ac:dyDescent="0.35">
      <c r="A156" s="21">
        <v>154</v>
      </c>
      <c r="B156" s="21">
        <v>4</v>
      </c>
      <c r="C156" s="21" t="s">
        <v>260</v>
      </c>
      <c r="D156" s="21" t="s">
        <v>75</v>
      </c>
      <c r="E156" s="21" t="s">
        <v>502</v>
      </c>
      <c r="F156" s="21" t="s">
        <v>17</v>
      </c>
      <c r="G156" s="21" t="s">
        <v>70</v>
      </c>
      <c r="H156" s="21" t="s">
        <v>85</v>
      </c>
      <c r="I156" s="20">
        <v>800</v>
      </c>
      <c r="J156" s="20">
        <v>1200</v>
      </c>
      <c r="K156" s="21" t="s">
        <v>21</v>
      </c>
      <c r="L156" s="21" t="s">
        <v>20</v>
      </c>
      <c r="M156" s="21" t="s">
        <v>21</v>
      </c>
    </row>
    <row r="157" spans="1:13" ht="40" customHeight="1" x14ac:dyDescent="0.35">
      <c r="A157" s="21">
        <v>155</v>
      </c>
      <c r="B157" s="21">
        <v>4</v>
      </c>
      <c r="C157" s="21" t="s">
        <v>261</v>
      </c>
      <c r="D157" s="21" t="s">
        <v>58</v>
      </c>
      <c r="E157" s="21" t="s">
        <v>502</v>
      </c>
      <c r="F157" s="21" t="s">
        <v>17</v>
      </c>
      <c r="G157" s="21" t="s">
        <v>70</v>
      </c>
      <c r="H157" s="21" t="s">
        <v>85</v>
      </c>
      <c r="I157" s="20">
        <v>650</v>
      </c>
      <c r="J157" s="20">
        <v>1000</v>
      </c>
      <c r="K157" s="21" t="s">
        <v>21</v>
      </c>
      <c r="L157" s="21" t="s">
        <v>20</v>
      </c>
      <c r="M157" s="21" t="s">
        <v>21</v>
      </c>
    </row>
    <row r="158" spans="1:13" ht="40" customHeight="1" x14ac:dyDescent="0.35">
      <c r="A158" s="21">
        <v>156</v>
      </c>
      <c r="B158" s="21">
        <v>2</v>
      </c>
      <c r="C158" s="21" t="s">
        <v>262</v>
      </c>
      <c r="D158" s="21" t="s">
        <v>77</v>
      </c>
      <c r="E158" s="21" t="s">
        <v>503</v>
      </c>
      <c r="F158" s="21" t="s">
        <v>17</v>
      </c>
      <c r="G158" s="21" t="s">
        <v>70</v>
      </c>
      <c r="H158" s="21" t="s">
        <v>85</v>
      </c>
      <c r="I158" s="20">
        <v>120</v>
      </c>
      <c r="J158" s="20">
        <v>180</v>
      </c>
      <c r="K158" s="21" t="s">
        <v>110</v>
      </c>
      <c r="L158" s="21" t="s">
        <v>20</v>
      </c>
      <c r="M158" s="21" t="s">
        <v>21</v>
      </c>
    </row>
    <row r="159" spans="1:13" ht="40" customHeight="1" x14ac:dyDescent="0.35">
      <c r="A159" s="21">
        <v>157</v>
      </c>
      <c r="B159" s="21">
        <v>3</v>
      </c>
      <c r="C159" s="21" t="s">
        <v>263</v>
      </c>
      <c r="D159" s="21" t="s">
        <v>78</v>
      </c>
      <c r="E159" s="21" t="s">
        <v>503</v>
      </c>
      <c r="F159" s="21" t="s">
        <v>17</v>
      </c>
      <c r="G159" s="21" t="s">
        <v>70</v>
      </c>
      <c r="H159" s="21" t="s">
        <v>85</v>
      </c>
      <c r="I159" s="20">
        <v>200</v>
      </c>
      <c r="J159" s="20">
        <v>340</v>
      </c>
      <c r="K159" s="21" t="s">
        <v>21</v>
      </c>
      <c r="L159" s="21" t="s">
        <v>20</v>
      </c>
      <c r="M159" s="21" t="s">
        <v>21</v>
      </c>
    </row>
    <row r="160" spans="1:13" ht="40" customHeight="1" x14ac:dyDescent="0.35">
      <c r="A160" s="21">
        <v>158</v>
      </c>
      <c r="B160" s="21">
        <v>4</v>
      </c>
      <c r="C160" s="21" t="s">
        <v>264</v>
      </c>
      <c r="D160" s="21" t="s">
        <v>107</v>
      </c>
      <c r="E160" s="21" t="s">
        <v>503</v>
      </c>
      <c r="F160" s="21" t="s">
        <v>17</v>
      </c>
      <c r="G160" s="21" t="s">
        <v>70</v>
      </c>
      <c r="H160" s="21" t="s">
        <v>85</v>
      </c>
      <c r="I160" s="20">
        <v>220</v>
      </c>
      <c r="J160" s="20">
        <v>320</v>
      </c>
      <c r="K160" s="21" t="s">
        <v>21</v>
      </c>
      <c r="L160" s="21" t="s">
        <v>20</v>
      </c>
      <c r="M160" s="21" t="s">
        <v>21</v>
      </c>
    </row>
    <row r="161" spans="1:13" ht="40" customHeight="1" x14ac:dyDescent="0.35">
      <c r="A161" s="21">
        <v>159</v>
      </c>
      <c r="B161" s="21">
        <v>4</v>
      </c>
      <c r="C161" s="21" t="s">
        <v>265</v>
      </c>
      <c r="D161" s="21" t="s">
        <v>107</v>
      </c>
      <c r="E161" s="21" t="s">
        <v>503</v>
      </c>
      <c r="F161" s="21" t="s">
        <v>17</v>
      </c>
      <c r="G161" s="21" t="s">
        <v>70</v>
      </c>
      <c r="H161" s="21" t="s">
        <v>85</v>
      </c>
      <c r="I161" s="20">
        <v>220</v>
      </c>
      <c r="J161" s="20">
        <v>320</v>
      </c>
      <c r="K161" s="21" t="s">
        <v>21</v>
      </c>
      <c r="L161" s="21" t="s">
        <v>20</v>
      </c>
      <c r="M161" s="21" t="s">
        <v>21</v>
      </c>
    </row>
    <row r="162" spans="1:13" ht="40" customHeight="1" x14ac:dyDescent="0.35">
      <c r="A162" s="21">
        <v>160</v>
      </c>
      <c r="B162" s="21">
        <v>4</v>
      </c>
      <c r="C162" s="21" t="s">
        <v>266</v>
      </c>
      <c r="D162" s="21" t="s">
        <v>107</v>
      </c>
      <c r="E162" s="21" t="s">
        <v>503</v>
      </c>
      <c r="F162" s="21" t="s">
        <v>17</v>
      </c>
      <c r="G162" s="21" t="s">
        <v>70</v>
      </c>
      <c r="H162" s="21" t="s">
        <v>85</v>
      </c>
      <c r="I162" s="20">
        <v>200</v>
      </c>
      <c r="J162" s="20">
        <v>300</v>
      </c>
      <c r="K162" s="21" t="s">
        <v>21</v>
      </c>
      <c r="L162" s="21" t="s">
        <v>20</v>
      </c>
      <c r="M162" s="21" t="s">
        <v>21</v>
      </c>
    </row>
    <row r="163" spans="1:13" ht="40" customHeight="1" x14ac:dyDescent="0.35">
      <c r="A163" s="21">
        <v>161</v>
      </c>
      <c r="B163" s="21">
        <v>2</v>
      </c>
      <c r="C163" s="21" t="s">
        <v>267</v>
      </c>
      <c r="D163" s="21" t="s">
        <v>77</v>
      </c>
      <c r="E163" s="21" t="s">
        <v>503</v>
      </c>
      <c r="F163" s="21" t="s">
        <v>17</v>
      </c>
      <c r="G163" s="21" t="s">
        <v>70</v>
      </c>
      <c r="H163" s="21" t="s">
        <v>85</v>
      </c>
      <c r="I163" s="20">
        <v>120</v>
      </c>
      <c r="J163" s="20">
        <v>200</v>
      </c>
      <c r="K163" s="21" t="s">
        <v>21</v>
      </c>
      <c r="L163" s="21" t="s">
        <v>20</v>
      </c>
      <c r="M163" s="21" t="s">
        <v>21</v>
      </c>
    </row>
    <row r="164" spans="1:13" ht="40" customHeight="1" x14ac:dyDescent="0.35">
      <c r="A164" s="21">
        <v>162</v>
      </c>
      <c r="B164" s="21">
        <v>3</v>
      </c>
      <c r="C164" s="21" t="s">
        <v>268</v>
      </c>
      <c r="D164" s="21" t="s">
        <v>78</v>
      </c>
      <c r="E164" s="21" t="s">
        <v>503</v>
      </c>
      <c r="F164" s="21" t="s">
        <v>17</v>
      </c>
      <c r="G164" s="21" t="s">
        <v>70</v>
      </c>
      <c r="H164" s="21" t="s">
        <v>85</v>
      </c>
      <c r="I164" s="20">
        <v>200</v>
      </c>
      <c r="J164" s="20">
        <v>300</v>
      </c>
      <c r="K164" s="21" t="s">
        <v>21</v>
      </c>
      <c r="L164" s="21" t="s">
        <v>20</v>
      </c>
      <c r="M164" s="21" t="s">
        <v>21</v>
      </c>
    </row>
    <row r="165" spans="1:13" ht="40" customHeight="1" x14ac:dyDescent="0.35">
      <c r="A165" s="21">
        <v>163</v>
      </c>
      <c r="B165" s="21">
        <v>4</v>
      </c>
      <c r="C165" s="21" t="s">
        <v>269</v>
      </c>
      <c r="D165" s="21" t="s">
        <v>107</v>
      </c>
      <c r="E165" s="21" t="s">
        <v>503</v>
      </c>
      <c r="F165" s="21" t="s">
        <v>17</v>
      </c>
      <c r="G165" s="21" t="s">
        <v>70</v>
      </c>
      <c r="H165" s="21" t="s">
        <v>85</v>
      </c>
      <c r="I165" s="20">
        <v>220</v>
      </c>
      <c r="J165" s="20">
        <v>340</v>
      </c>
      <c r="K165" s="21" t="s">
        <v>21</v>
      </c>
      <c r="L165" s="21" t="s">
        <v>20</v>
      </c>
      <c r="M165" s="21" t="s">
        <v>21</v>
      </c>
    </row>
    <row r="166" spans="1:13" ht="40" customHeight="1" x14ac:dyDescent="0.35">
      <c r="A166" s="21">
        <v>164</v>
      </c>
      <c r="B166" s="21">
        <v>6</v>
      </c>
      <c r="C166" s="21" t="s">
        <v>270</v>
      </c>
      <c r="D166" s="21" t="s">
        <v>78</v>
      </c>
      <c r="E166" s="21" t="s">
        <v>504</v>
      </c>
      <c r="F166" s="21" t="s">
        <v>17</v>
      </c>
      <c r="G166" s="21" t="s">
        <v>70</v>
      </c>
      <c r="H166" s="21" t="s">
        <v>85</v>
      </c>
      <c r="I166" s="20">
        <v>800</v>
      </c>
      <c r="J166" s="20">
        <v>1200</v>
      </c>
      <c r="K166" s="21" t="s">
        <v>21</v>
      </c>
      <c r="L166" s="21" t="s">
        <v>20</v>
      </c>
      <c r="M166" s="21" t="s">
        <v>21</v>
      </c>
    </row>
    <row r="167" spans="1:13" ht="40" customHeight="1" x14ac:dyDescent="0.35">
      <c r="A167" s="21">
        <v>165</v>
      </c>
      <c r="B167" s="21">
        <v>4</v>
      </c>
      <c r="C167" s="21" t="s">
        <v>271</v>
      </c>
      <c r="D167" s="21" t="s">
        <v>108</v>
      </c>
      <c r="E167" s="21" t="s">
        <v>504</v>
      </c>
      <c r="F167" s="21" t="s">
        <v>17</v>
      </c>
      <c r="G167" s="21" t="s">
        <v>70</v>
      </c>
      <c r="H167" s="21" t="s">
        <v>85</v>
      </c>
      <c r="I167" s="20">
        <v>600</v>
      </c>
      <c r="J167" s="20">
        <v>950</v>
      </c>
      <c r="K167" s="21" t="s">
        <v>21</v>
      </c>
      <c r="L167" s="21" t="s">
        <v>20</v>
      </c>
      <c r="M167" s="21" t="s">
        <v>21</v>
      </c>
    </row>
    <row r="168" spans="1:13" ht="40" customHeight="1" x14ac:dyDescent="0.35">
      <c r="A168" s="21">
        <v>166</v>
      </c>
      <c r="B168" s="21">
        <v>4</v>
      </c>
      <c r="C168" s="21" t="s">
        <v>272</v>
      </c>
      <c r="D168" s="21" t="s">
        <v>77</v>
      </c>
      <c r="E168" s="21" t="s">
        <v>504</v>
      </c>
      <c r="F168" s="21" t="s">
        <v>17</v>
      </c>
      <c r="G168" s="21" t="s">
        <v>70</v>
      </c>
      <c r="H168" s="21" t="s">
        <v>85</v>
      </c>
      <c r="I168" s="20">
        <v>400</v>
      </c>
      <c r="J168" s="20">
        <v>600</v>
      </c>
      <c r="K168" s="21" t="s">
        <v>21</v>
      </c>
      <c r="L168" s="21" t="s">
        <v>20</v>
      </c>
      <c r="M168" s="21" t="s">
        <v>21</v>
      </c>
    </row>
    <row r="169" spans="1:13" ht="40" customHeight="1" x14ac:dyDescent="0.35">
      <c r="A169" s="21">
        <v>167</v>
      </c>
      <c r="B169" s="21">
        <v>3</v>
      </c>
      <c r="C169" s="21" t="s">
        <v>273</v>
      </c>
      <c r="D169" s="21" t="s">
        <v>78</v>
      </c>
      <c r="E169" s="21" t="s">
        <v>505</v>
      </c>
      <c r="F169" s="21" t="s">
        <v>60</v>
      </c>
      <c r="G169" s="21" t="s">
        <v>70</v>
      </c>
      <c r="H169" s="21" t="s">
        <v>85</v>
      </c>
      <c r="I169" s="20">
        <v>200</v>
      </c>
      <c r="J169" s="20">
        <v>300</v>
      </c>
      <c r="K169" s="21" t="s">
        <v>506</v>
      </c>
      <c r="L169" s="21" t="s">
        <v>20</v>
      </c>
      <c r="M169" s="21" t="s">
        <v>50</v>
      </c>
    </row>
    <row r="170" spans="1:13" ht="40" customHeight="1" x14ac:dyDescent="0.35">
      <c r="A170" s="21">
        <v>168</v>
      </c>
      <c r="B170" s="21">
        <v>4</v>
      </c>
      <c r="C170" s="21" t="s">
        <v>274</v>
      </c>
      <c r="D170" s="21" t="s">
        <v>51</v>
      </c>
      <c r="E170" s="21" t="s">
        <v>505</v>
      </c>
      <c r="F170" s="21" t="s">
        <v>17</v>
      </c>
      <c r="G170" s="21" t="s">
        <v>70</v>
      </c>
      <c r="H170" s="21" t="s">
        <v>85</v>
      </c>
      <c r="I170" s="20">
        <v>220</v>
      </c>
      <c r="J170" s="20">
        <v>320</v>
      </c>
      <c r="K170" s="21" t="s">
        <v>507</v>
      </c>
      <c r="L170" s="21" t="s">
        <v>20</v>
      </c>
      <c r="M170" s="21" t="s">
        <v>21</v>
      </c>
    </row>
    <row r="171" spans="1:13" ht="40" customHeight="1" x14ac:dyDescent="0.35">
      <c r="A171" s="21">
        <v>169</v>
      </c>
      <c r="B171" s="21">
        <v>4</v>
      </c>
      <c r="C171" s="21" t="s">
        <v>275</v>
      </c>
      <c r="D171" s="21" t="s">
        <v>60</v>
      </c>
      <c r="E171" s="21" t="s">
        <v>508</v>
      </c>
      <c r="F171" s="21" t="s">
        <v>17</v>
      </c>
      <c r="G171" s="21" t="s">
        <v>70</v>
      </c>
      <c r="H171" s="21" t="s">
        <v>85</v>
      </c>
      <c r="I171" s="20">
        <v>220</v>
      </c>
      <c r="J171" s="20">
        <v>320</v>
      </c>
      <c r="K171" s="21" t="s">
        <v>509</v>
      </c>
      <c r="L171" s="21" t="s">
        <v>20</v>
      </c>
      <c r="M171" s="21" t="s">
        <v>21</v>
      </c>
    </row>
    <row r="172" spans="1:13" ht="40" customHeight="1" x14ac:dyDescent="0.35">
      <c r="A172" s="21">
        <v>170</v>
      </c>
      <c r="B172" s="21">
        <v>6</v>
      </c>
      <c r="C172" s="21" t="s">
        <v>276</v>
      </c>
      <c r="D172" s="21" t="s">
        <v>78</v>
      </c>
      <c r="E172" s="21" t="s">
        <v>508</v>
      </c>
      <c r="F172" s="21" t="s">
        <v>17</v>
      </c>
      <c r="G172" s="21" t="s">
        <v>70</v>
      </c>
      <c r="H172" s="21" t="s">
        <v>85</v>
      </c>
      <c r="I172" s="20">
        <v>400</v>
      </c>
      <c r="J172" s="20">
        <v>600</v>
      </c>
      <c r="K172" s="21" t="s">
        <v>21</v>
      </c>
      <c r="L172" s="21" t="s">
        <v>20</v>
      </c>
      <c r="M172" s="21" t="s">
        <v>21</v>
      </c>
    </row>
    <row r="173" spans="1:13" ht="50" x14ac:dyDescent="0.35">
      <c r="A173" s="21">
        <v>171</v>
      </c>
      <c r="B173" s="21">
        <v>4</v>
      </c>
      <c r="C173" s="21" t="s">
        <v>277</v>
      </c>
      <c r="D173" s="21" t="s">
        <v>60</v>
      </c>
      <c r="E173" s="21" t="s">
        <v>508</v>
      </c>
      <c r="F173" s="21" t="s">
        <v>17</v>
      </c>
      <c r="G173" s="21" t="s">
        <v>70</v>
      </c>
      <c r="H173" s="21" t="s">
        <v>85</v>
      </c>
      <c r="I173" s="20">
        <v>280</v>
      </c>
      <c r="J173" s="20">
        <v>420</v>
      </c>
      <c r="K173" s="21" t="s">
        <v>510</v>
      </c>
      <c r="L173" s="21" t="s">
        <v>20</v>
      </c>
      <c r="M173" s="21" t="s">
        <v>21</v>
      </c>
    </row>
    <row r="174" spans="1:13" ht="50" x14ac:dyDescent="0.35">
      <c r="A174" s="21">
        <v>172</v>
      </c>
      <c r="B174" s="21">
        <v>7</v>
      </c>
      <c r="C174" s="21" t="s">
        <v>278</v>
      </c>
      <c r="D174" s="21" t="s">
        <v>60</v>
      </c>
      <c r="E174" s="21" t="s">
        <v>508</v>
      </c>
      <c r="F174" s="21" t="s">
        <v>17</v>
      </c>
      <c r="G174" s="21" t="s">
        <v>70</v>
      </c>
      <c r="H174" s="21" t="s">
        <v>85</v>
      </c>
      <c r="I174" s="20">
        <v>900</v>
      </c>
      <c r="J174" s="20">
        <v>1400</v>
      </c>
      <c r="K174" s="21" t="s">
        <v>511</v>
      </c>
      <c r="L174" s="21" t="s">
        <v>20</v>
      </c>
      <c r="M174" s="21" t="s">
        <v>21</v>
      </c>
    </row>
    <row r="175" spans="1:13" ht="40" customHeight="1" x14ac:dyDescent="0.35">
      <c r="A175" s="21">
        <v>173</v>
      </c>
      <c r="B175" s="21">
        <v>2</v>
      </c>
      <c r="C175" s="21" t="s">
        <v>279</v>
      </c>
      <c r="D175" s="21" t="s">
        <v>57</v>
      </c>
      <c r="E175" s="21" t="s">
        <v>508</v>
      </c>
      <c r="F175" s="21" t="s">
        <v>17</v>
      </c>
      <c r="G175" s="21" t="s">
        <v>70</v>
      </c>
      <c r="H175" s="21" t="s">
        <v>85</v>
      </c>
      <c r="I175" s="20">
        <v>320</v>
      </c>
      <c r="J175" s="20">
        <v>500</v>
      </c>
      <c r="K175" s="21" t="s">
        <v>21</v>
      </c>
      <c r="L175" s="21" t="s">
        <v>20</v>
      </c>
      <c r="M175" s="21" t="s">
        <v>21</v>
      </c>
    </row>
    <row r="176" spans="1:13" ht="40" customHeight="1" x14ac:dyDescent="0.35">
      <c r="A176" s="21">
        <v>174</v>
      </c>
      <c r="B176" s="21">
        <v>2</v>
      </c>
      <c r="C176" s="21" t="s">
        <v>280</v>
      </c>
      <c r="D176" s="21" t="s">
        <v>57</v>
      </c>
      <c r="E176" s="21" t="s">
        <v>84</v>
      </c>
      <c r="F176" s="21" t="s">
        <v>17</v>
      </c>
      <c r="G176" s="21" t="s">
        <v>70</v>
      </c>
      <c r="H176" s="21" t="s">
        <v>85</v>
      </c>
      <c r="I176" s="20">
        <v>180</v>
      </c>
      <c r="J176" s="20">
        <v>280</v>
      </c>
      <c r="K176" s="21" t="s">
        <v>21</v>
      </c>
      <c r="L176" s="21" t="s">
        <v>20</v>
      </c>
      <c r="M176" s="21" t="s">
        <v>21</v>
      </c>
    </row>
    <row r="177" spans="1:13" ht="40" customHeight="1" x14ac:dyDescent="0.35">
      <c r="A177" s="21">
        <v>175</v>
      </c>
      <c r="B177" s="21">
        <v>3</v>
      </c>
      <c r="C177" s="21" t="s">
        <v>281</v>
      </c>
      <c r="D177" s="21" t="s">
        <v>76</v>
      </c>
      <c r="E177" s="21" t="s">
        <v>84</v>
      </c>
      <c r="F177" s="21" t="s">
        <v>30</v>
      </c>
      <c r="G177" s="21" t="s">
        <v>70</v>
      </c>
      <c r="H177" s="21" t="s">
        <v>85</v>
      </c>
      <c r="I177" s="20">
        <v>1200</v>
      </c>
      <c r="J177" s="20">
        <v>1800</v>
      </c>
      <c r="K177" s="21" t="s">
        <v>86</v>
      </c>
      <c r="L177" s="21" t="s">
        <v>20</v>
      </c>
      <c r="M177" s="21" t="s">
        <v>50</v>
      </c>
    </row>
    <row r="178" spans="1:13" ht="40" customHeight="1" x14ac:dyDescent="0.35">
      <c r="A178" s="21">
        <v>176</v>
      </c>
      <c r="B178" s="21">
        <v>6</v>
      </c>
      <c r="C178" s="21" t="s">
        <v>282</v>
      </c>
      <c r="D178" s="21" t="s">
        <v>77</v>
      </c>
      <c r="E178" s="21" t="s">
        <v>84</v>
      </c>
      <c r="F178" s="21" t="s">
        <v>17</v>
      </c>
      <c r="G178" s="21" t="s">
        <v>70</v>
      </c>
      <c r="H178" s="21" t="s">
        <v>85</v>
      </c>
      <c r="I178" s="20">
        <v>650</v>
      </c>
      <c r="J178" s="20">
        <v>950</v>
      </c>
      <c r="K178" s="21" t="s">
        <v>21</v>
      </c>
      <c r="L178" s="21" t="s">
        <v>20</v>
      </c>
      <c r="M178" s="21" t="s">
        <v>21</v>
      </c>
    </row>
    <row r="179" spans="1:13" ht="40" customHeight="1" x14ac:dyDescent="0.35">
      <c r="A179" s="21">
        <v>177</v>
      </c>
      <c r="B179" s="21">
        <v>6</v>
      </c>
      <c r="C179" s="21" t="s">
        <v>283</v>
      </c>
      <c r="D179" s="21" t="s">
        <v>77</v>
      </c>
      <c r="E179" s="21" t="s">
        <v>84</v>
      </c>
      <c r="F179" s="21" t="s">
        <v>17</v>
      </c>
      <c r="G179" s="21" t="s">
        <v>70</v>
      </c>
      <c r="H179" s="21" t="s">
        <v>85</v>
      </c>
      <c r="I179" s="20">
        <v>750</v>
      </c>
      <c r="J179" s="20">
        <v>1100</v>
      </c>
      <c r="K179" s="21" t="s">
        <v>21</v>
      </c>
      <c r="L179" s="21" t="s">
        <v>20</v>
      </c>
      <c r="M179" s="21" t="s">
        <v>21</v>
      </c>
    </row>
    <row r="180" spans="1:13" ht="40" customHeight="1" x14ac:dyDescent="0.35">
      <c r="A180" s="21">
        <v>178</v>
      </c>
      <c r="B180" s="21">
        <v>2</v>
      </c>
      <c r="C180" s="21" t="s">
        <v>284</v>
      </c>
      <c r="D180" s="21" t="s">
        <v>107</v>
      </c>
      <c r="E180" s="21" t="s">
        <v>84</v>
      </c>
      <c r="F180" s="21" t="s">
        <v>17</v>
      </c>
      <c r="G180" s="21" t="s">
        <v>70</v>
      </c>
      <c r="H180" s="21" t="s">
        <v>85</v>
      </c>
      <c r="I180" s="20">
        <v>280</v>
      </c>
      <c r="J180" s="20">
        <v>440</v>
      </c>
      <c r="K180" s="21" t="s">
        <v>21</v>
      </c>
      <c r="L180" s="21" t="s">
        <v>20</v>
      </c>
      <c r="M180" s="21" t="s">
        <v>21</v>
      </c>
    </row>
    <row r="181" spans="1:13" ht="40" customHeight="1" x14ac:dyDescent="0.35">
      <c r="A181" s="21">
        <v>179</v>
      </c>
      <c r="B181" s="21">
        <v>1</v>
      </c>
      <c r="C181" s="21" t="s">
        <v>285</v>
      </c>
      <c r="D181" s="21" t="s">
        <v>28</v>
      </c>
      <c r="E181" s="21" t="s">
        <v>84</v>
      </c>
      <c r="F181" s="21" t="s">
        <v>17</v>
      </c>
      <c r="G181" s="21" t="s">
        <v>70</v>
      </c>
      <c r="H181" s="21" t="s">
        <v>85</v>
      </c>
      <c r="I181" s="20">
        <v>600</v>
      </c>
      <c r="J181" s="20">
        <v>950</v>
      </c>
      <c r="K181" s="21" t="s">
        <v>21</v>
      </c>
      <c r="L181" s="21" t="s">
        <v>20</v>
      </c>
      <c r="M181" s="21" t="s">
        <v>21</v>
      </c>
    </row>
    <row r="182" spans="1:13" ht="40" customHeight="1" x14ac:dyDescent="0.35">
      <c r="A182" s="21">
        <v>180</v>
      </c>
      <c r="B182" s="21">
        <v>3</v>
      </c>
      <c r="C182" s="21" t="s">
        <v>286</v>
      </c>
      <c r="D182" s="21" t="s">
        <v>35</v>
      </c>
      <c r="E182" s="21" t="s">
        <v>84</v>
      </c>
      <c r="F182" s="21" t="s">
        <v>17</v>
      </c>
      <c r="G182" s="21" t="s">
        <v>70</v>
      </c>
      <c r="H182" s="21" t="s">
        <v>85</v>
      </c>
      <c r="I182" s="20">
        <v>2000</v>
      </c>
      <c r="J182" s="20">
        <v>3000</v>
      </c>
      <c r="K182" s="21" t="s">
        <v>21</v>
      </c>
      <c r="L182" s="21" t="s">
        <v>20</v>
      </c>
      <c r="M182" s="21" t="s">
        <v>21</v>
      </c>
    </row>
    <row r="183" spans="1:13" ht="40" customHeight="1" x14ac:dyDescent="0.35">
      <c r="A183" s="21">
        <v>181</v>
      </c>
      <c r="B183" s="21">
        <v>1</v>
      </c>
      <c r="C183" s="21" t="s">
        <v>287</v>
      </c>
      <c r="D183" s="21" t="s">
        <v>55</v>
      </c>
      <c r="E183" s="21" t="s">
        <v>84</v>
      </c>
      <c r="F183" s="21" t="s">
        <v>30</v>
      </c>
      <c r="G183" s="21" t="s">
        <v>70</v>
      </c>
      <c r="H183" s="21" t="s">
        <v>85</v>
      </c>
      <c r="I183" s="20">
        <v>1200</v>
      </c>
      <c r="J183" s="20">
        <v>1800</v>
      </c>
      <c r="K183" s="21" t="s">
        <v>21</v>
      </c>
      <c r="L183" s="21" t="s">
        <v>20</v>
      </c>
      <c r="M183" s="21" t="s">
        <v>21</v>
      </c>
    </row>
    <row r="184" spans="1:13" ht="40" customHeight="1" x14ac:dyDescent="0.35">
      <c r="A184" s="21">
        <v>182</v>
      </c>
      <c r="B184" s="21">
        <v>1</v>
      </c>
      <c r="C184" s="21" t="s">
        <v>287</v>
      </c>
      <c r="D184" s="21" t="s">
        <v>55</v>
      </c>
      <c r="E184" s="21" t="s">
        <v>84</v>
      </c>
      <c r="F184" s="21" t="s">
        <v>17</v>
      </c>
      <c r="G184" s="21" t="s">
        <v>70</v>
      </c>
      <c r="H184" s="21" t="s">
        <v>85</v>
      </c>
      <c r="I184" s="20">
        <v>500</v>
      </c>
      <c r="J184" s="20">
        <v>750</v>
      </c>
      <c r="K184" s="21" t="s">
        <v>512</v>
      </c>
      <c r="L184" s="21" t="s">
        <v>20</v>
      </c>
      <c r="M184" s="21" t="s">
        <v>21</v>
      </c>
    </row>
    <row r="185" spans="1:13" ht="40" customHeight="1" x14ac:dyDescent="0.35">
      <c r="A185" s="21">
        <v>183</v>
      </c>
      <c r="B185" s="21">
        <v>3</v>
      </c>
      <c r="C185" s="21" t="s">
        <v>83</v>
      </c>
      <c r="D185" s="21" t="s">
        <v>78</v>
      </c>
      <c r="E185" s="21" t="s">
        <v>84</v>
      </c>
      <c r="F185" s="21" t="s">
        <v>17</v>
      </c>
      <c r="G185" s="21" t="s">
        <v>70</v>
      </c>
      <c r="H185" s="21" t="s">
        <v>85</v>
      </c>
      <c r="I185" s="20">
        <v>3000</v>
      </c>
      <c r="J185" s="20">
        <v>4600</v>
      </c>
      <c r="K185" s="21" t="s">
        <v>54</v>
      </c>
      <c r="L185" s="21" t="s">
        <v>20</v>
      </c>
      <c r="M185" s="21" t="s">
        <v>50</v>
      </c>
    </row>
    <row r="186" spans="1:13" ht="40" customHeight="1" x14ac:dyDescent="0.35">
      <c r="A186" s="21">
        <v>184</v>
      </c>
      <c r="B186" s="21">
        <v>3</v>
      </c>
      <c r="C186" s="21" t="s">
        <v>288</v>
      </c>
      <c r="D186" s="21" t="s">
        <v>36</v>
      </c>
      <c r="E186" s="21" t="s">
        <v>101</v>
      </c>
      <c r="F186" s="21" t="s">
        <v>17</v>
      </c>
      <c r="G186" s="21" t="s">
        <v>70</v>
      </c>
      <c r="H186" s="21" t="s">
        <v>85</v>
      </c>
      <c r="I186" s="20">
        <v>650</v>
      </c>
      <c r="J186" s="20">
        <v>950</v>
      </c>
      <c r="K186" s="21" t="s">
        <v>43</v>
      </c>
      <c r="L186" s="21" t="s">
        <v>20</v>
      </c>
      <c r="M186" s="21" t="s">
        <v>21</v>
      </c>
    </row>
    <row r="187" spans="1:13" ht="40" customHeight="1" x14ac:dyDescent="0.35">
      <c r="A187" s="21">
        <v>185</v>
      </c>
      <c r="B187" s="21">
        <v>1</v>
      </c>
      <c r="C187" s="21" t="s">
        <v>289</v>
      </c>
      <c r="D187" s="21" t="s">
        <v>40</v>
      </c>
      <c r="E187" s="21" t="s">
        <v>513</v>
      </c>
      <c r="F187" s="21" t="s">
        <v>30</v>
      </c>
      <c r="G187" s="21" t="s">
        <v>70</v>
      </c>
      <c r="H187" s="21" t="s">
        <v>85</v>
      </c>
      <c r="I187" s="20">
        <v>500</v>
      </c>
      <c r="J187" s="20">
        <v>750</v>
      </c>
      <c r="K187" s="21" t="s">
        <v>64</v>
      </c>
      <c r="L187" s="21" t="s">
        <v>20</v>
      </c>
      <c r="M187" s="21" t="s">
        <v>21</v>
      </c>
    </row>
    <row r="188" spans="1:13" ht="40" customHeight="1" x14ac:dyDescent="0.35">
      <c r="A188" s="21">
        <v>186</v>
      </c>
      <c r="B188" s="21">
        <v>6</v>
      </c>
      <c r="C188" s="21" t="s">
        <v>290</v>
      </c>
      <c r="D188" s="21" t="s">
        <v>77</v>
      </c>
      <c r="E188" s="21" t="s">
        <v>513</v>
      </c>
      <c r="F188" s="21" t="s">
        <v>17</v>
      </c>
      <c r="G188" s="21" t="s">
        <v>70</v>
      </c>
      <c r="H188" s="21" t="s">
        <v>85</v>
      </c>
      <c r="I188" s="20">
        <v>850</v>
      </c>
      <c r="J188" s="20">
        <v>1300</v>
      </c>
      <c r="K188" s="21" t="s">
        <v>21</v>
      </c>
      <c r="L188" s="21" t="s">
        <v>20</v>
      </c>
      <c r="M188" s="21" t="s">
        <v>21</v>
      </c>
    </row>
    <row r="189" spans="1:13" ht="40" customHeight="1" x14ac:dyDescent="0.35">
      <c r="A189" s="21">
        <v>187</v>
      </c>
      <c r="B189" s="21">
        <v>4</v>
      </c>
      <c r="C189" s="21" t="s">
        <v>291</v>
      </c>
      <c r="D189" s="21" t="s">
        <v>78</v>
      </c>
      <c r="E189" s="21" t="s">
        <v>513</v>
      </c>
      <c r="F189" s="21" t="s">
        <v>17</v>
      </c>
      <c r="G189" s="21" t="s">
        <v>70</v>
      </c>
      <c r="H189" s="21" t="s">
        <v>85</v>
      </c>
      <c r="I189" s="20">
        <v>850</v>
      </c>
      <c r="J189" s="20">
        <v>1400</v>
      </c>
      <c r="K189" s="21" t="s">
        <v>21</v>
      </c>
      <c r="L189" s="21" t="s">
        <v>20</v>
      </c>
      <c r="M189" s="21" t="s">
        <v>21</v>
      </c>
    </row>
    <row r="190" spans="1:13" ht="40" customHeight="1" x14ac:dyDescent="0.35">
      <c r="A190" s="21">
        <v>188</v>
      </c>
      <c r="B190" s="21">
        <v>4</v>
      </c>
      <c r="C190" s="21" t="s">
        <v>292</v>
      </c>
      <c r="D190" s="21" t="s">
        <v>514</v>
      </c>
      <c r="E190" s="21" t="s">
        <v>513</v>
      </c>
      <c r="F190" s="21" t="s">
        <v>17</v>
      </c>
      <c r="G190" s="21" t="s">
        <v>70</v>
      </c>
      <c r="H190" s="21" t="s">
        <v>85</v>
      </c>
      <c r="I190" s="20">
        <v>1600</v>
      </c>
      <c r="J190" s="20">
        <v>2400</v>
      </c>
      <c r="K190" s="21" t="s">
        <v>515</v>
      </c>
      <c r="L190" s="21" t="s">
        <v>20</v>
      </c>
      <c r="M190" s="21" t="s">
        <v>21</v>
      </c>
    </row>
    <row r="191" spans="1:13" ht="40" customHeight="1" x14ac:dyDescent="0.35">
      <c r="A191" s="21">
        <v>189</v>
      </c>
      <c r="B191" s="21">
        <v>2</v>
      </c>
      <c r="C191" s="21" t="s">
        <v>293</v>
      </c>
      <c r="D191" s="21" t="s">
        <v>51</v>
      </c>
      <c r="E191" s="21" t="s">
        <v>102</v>
      </c>
      <c r="F191" s="21" t="s">
        <v>30</v>
      </c>
      <c r="G191" s="21" t="s">
        <v>70</v>
      </c>
      <c r="H191" s="21" t="s">
        <v>85</v>
      </c>
      <c r="I191" s="20">
        <v>280</v>
      </c>
      <c r="J191" s="20">
        <v>440</v>
      </c>
      <c r="K191" s="21" t="s">
        <v>21</v>
      </c>
      <c r="L191" s="21" t="s">
        <v>20</v>
      </c>
      <c r="M191" s="21" t="s">
        <v>21</v>
      </c>
    </row>
    <row r="192" spans="1:13" ht="40" customHeight="1" x14ac:dyDescent="0.35">
      <c r="A192" s="21">
        <v>190</v>
      </c>
      <c r="B192" s="21">
        <v>2</v>
      </c>
      <c r="C192" s="21" t="s">
        <v>294</v>
      </c>
      <c r="D192" s="21" t="s">
        <v>77</v>
      </c>
      <c r="E192" s="21" t="s">
        <v>102</v>
      </c>
      <c r="F192" s="21" t="s">
        <v>30</v>
      </c>
      <c r="G192" s="21" t="s">
        <v>70</v>
      </c>
      <c r="H192" s="21" t="s">
        <v>85</v>
      </c>
      <c r="I192" s="20">
        <v>300</v>
      </c>
      <c r="J192" s="20">
        <v>440</v>
      </c>
      <c r="K192" s="21" t="s">
        <v>21</v>
      </c>
      <c r="L192" s="21" t="s">
        <v>20</v>
      </c>
      <c r="M192" s="21" t="s">
        <v>21</v>
      </c>
    </row>
    <row r="193" spans="1:13" ht="40" customHeight="1" x14ac:dyDescent="0.35">
      <c r="A193" s="21">
        <v>191</v>
      </c>
      <c r="B193" s="21">
        <v>6</v>
      </c>
      <c r="C193" s="21" t="s">
        <v>295</v>
      </c>
      <c r="D193" s="21" t="s">
        <v>78</v>
      </c>
      <c r="E193" s="21" t="s">
        <v>102</v>
      </c>
      <c r="F193" s="21" t="s">
        <v>17</v>
      </c>
      <c r="G193" s="21" t="s">
        <v>70</v>
      </c>
      <c r="H193" s="21" t="s">
        <v>85</v>
      </c>
      <c r="I193" s="20">
        <v>420</v>
      </c>
      <c r="J193" s="20">
        <v>600</v>
      </c>
      <c r="K193" s="21" t="s">
        <v>21</v>
      </c>
      <c r="L193" s="21" t="s">
        <v>20</v>
      </c>
      <c r="M193" s="21" t="s">
        <v>21</v>
      </c>
    </row>
    <row r="194" spans="1:13" ht="40" customHeight="1" x14ac:dyDescent="0.35">
      <c r="A194" s="21">
        <v>192</v>
      </c>
      <c r="B194" s="21">
        <v>2</v>
      </c>
      <c r="C194" s="21" t="s">
        <v>296</v>
      </c>
      <c r="D194" s="21" t="s">
        <v>78</v>
      </c>
      <c r="E194" s="21" t="s">
        <v>516</v>
      </c>
      <c r="F194" s="21" t="s">
        <v>17</v>
      </c>
      <c r="G194" s="21" t="s">
        <v>70</v>
      </c>
      <c r="H194" s="21" t="s">
        <v>85</v>
      </c>
      <c r="I194" s="20">
        <v>120</v>
      </c>
      <c r="J194" s="20">
        <v>200</v>
      </c>
      <c r="K194" s="21" t="s">
        <v>21</v>
      </c>
      <c r="L194" s="21" t="s">
        <v>20</v>
      </c>
      <c r="M194" s="21" t="s">
        <v>21</v>
      </c>
    </row>
    <row r="195" spans="1:13" ht="40" customHeight="1" x14ac:dyDescent="0.35">
      <c r="A195" s="21">
        <v>193</v>
      </c>
      <c r="B195" s="21">
        <v>4</v>
      </c>
      <c r="C195" s="21" t="s">
        <v>297</v>
      </c>
      <c r="D195" s="21" t="s">
        <v>51</v>
      </c>
      <c r="E195" s="21" t="s">
        <v>517</v>
      </c>
      <c r="F195" s="21" t="s">
        <v>17</v>
      </c>
      <c r="G195" s="21" t="s">
        <v>70</v>
      </c>
      <c r="H195" s="21" t="s">
        <v>85</v>
      </c>
      <c r="I195" s="20">
        <v>500</v>
      </c>
      <c r="J195" s="20">
        <v>800</v>
      </c>
      <c r="K195" s="21" t="s">
        <v>21</v>
      </c>
      <c r="L195" s="21" t="s">
        <v>20</v>
      </c>
      <c r="M195" s="21" t="s">
        <v>21</v>
      </c>
    </row>
    <row r="196" spans="1:13" ht="40" customHeight="1" x14ac:dyDescent="0.35">
      <c r="A196" s="21">
        <v>194</v>
      </c>
      <c r="B196" s="21">
        <v>3</v>
      </c>
      <c r="C196" s="21" t="s">
        <v>298</v>
      </c>
      <c r="D196" s="21" t="s">
        <v>108</v>
      </c>
      <c r="E196" s="21" t="s">
        <v>517</v>
      </c>
      <c r="F196" s="21" t="s">
        <v>17</v>
      </c>
      <c r="G196" s="21" t="s">
        <v>70</v>
      </c>
      <c r="H196" s="21" t="s">
        <v>85</v>
      </c>
      <c r="I196" s="20">
        <v>400</v>
      </c>
      <c r="J196" s="20">
        <v>600</v>
      </c>
      <c r="K196" s="21" t="s">
        <v>21</v>
      </c>
      <c r="L196" s="21" t="s">
        <v>20</v>
      </c>
      <c r="M196" s="21" t="s">
        <v>21</v>
      </c>
    </row>
    <row r="197" spans="1:13" ht="40" customHeight="1" x14ac:dyDescent="0.35">
      <c r="A197" s="21">
        <v>195</v>
      </c>
      <c r="B197" s="21">
        <v>3</v>
      </c>
      <c r="C197" s="21" t="s">
        <v>299</v>
      </c>
      <c r="D197" s="21" t="s">
        <v>58</v>
      </c>
      <c r="E197" s="21" t="s">
        <v>517</v>
      </c>
      <c r="F197" s="21" t="s">
        <v>17</v>
      </c>
      <c r="G197" s="21" t="s">
        <v>70</v>
      </c>
      <c r="H197" s="21" t="s">
        <v>85</v>
      </c>
      <c r="I197" s="20">
        <v>550</v>
      </c>
      <c r="J197" s="20">
        <v>800</v>
      </c>
      <c r="K197" s="21" t="s">
        <v>21</v>
      </c>
      <c r="L197" s="21" t="s">
        <v>20</v>
      </c>
      <c r="M197" s="21" t="s">
        <v>21</v>
      </c>
    </row>
    <row r="198" spans="1:13" ht="40" customHeight="1" x14ac:dyDescent="0.35">
      <c r="A198" s="21">
        <v>196</v>
      </c>
      <c r="B198" s="21">
        <v>2</v>
      </c>
      <c r="C198" s="21" t="s">
        <v>300</v>
      </c>
      <c r="D198" s="21" t="s">
        <v>55</v>
      </c>
      <c r="E198" s="21" t="s">
        <v>517</v>
      </c>
      <c r="F198" s="21" t="s">
        <v>30</v>
      </c>
      <c r="G198" s="21" t="s">
        <v>70</v>
      </c>
      <c r="H198" s="21" t="s">
        <v>85</v>
      </c>
      <c r="I198" s="20">
        <v>700</v>
      </c>
      <c r="J198" s="20">
        <v>1100</v>
      </c>
      <c r="K198" s="21" t="s">
        <v>92</v>
      </c>
      <c r="L198" s="21" t="s">
        <v>20</v>
      </c>
      <c r="M198" s="21" t="s">
        <v>21</v>
      </c>
    </row>
    <row r="199" spans="1:13" ht="40" customHeight="1" x14ac:dyDescent="0.35">
      <c r="A199" s="21">
        <v>197</v>
      </c>
      <c r="B199" s="21">
        <v>3</v>
      </c>
      <c r="C199" s="21" t="s">
        <v>301</v>
      </c>
      <c r="D199" s="21" t="s">
        <v>51</v>
      </c>
      <c r="E199" s="21" t="s">
        <v>517</v>
      </c>
      <c r="F199" s="21" t="s">
        <v>17</v>
      </c>
      <c r="G199" s="21" t="s">
        <v>70</v>
      </c>
      <c r="H199" s="21" t="s">
        <v>85</v>
      </c>
      <c r="I199" s="20">
        <v>320</v>
      </c>
      <c r="J199" s="20">
        <v>480</v>
      </c>
      <c r="K199" s="21" t="s">
        <v>21</v>
      </c>
      <c r="L199" s="21" t="s">
        <v>20</v>
      </c>
      <c r="M199" s="21" t="s">
        <v>21</v>
      </c>
    </row>
    <row r="200" spans="1:13" ht="40" customHeight="1" x14ac:dyDescent="0.35">
      <c r="A200" s="21">
        <v>198</v>
      </c>
      <c r="B200" s="21">
        <v>2</v>
      </c>
      <c r="C200" s="21" t="s">
        <v>302</v>
      </c>
      <c r="D200" s="21" t="s">
        <v>77</v>
      </c>
      <c r="E200" s="21" t="s">
        <v>517</v>
      </c>
      <c r="F200" s="21" t="s">
        <v>17</v>
      </c>
      <c r="G200" s="21" t="s">
        <v>70</v>
      </c>
      <c r="H200" s="21" t="s">
        <v>85</v>
      </c>
      <c r="I200" s="20">
        <v>220</v>
      </c>
      <c r="J200" s="20">
        <v>340</v>
      </c>
      <c r="K200" s="21" t="s">
        <v>21</v>
      </c>
      <c r="L200" s="21" t="s">
        <v>20</v>
      </c>
      <c r="M200" s="21" t="s">
        <v>21</v>
      </c>
    </row>
    <row r="201" spans="1:13" ht="40" customHeight="1" x14ac:dyDescent="0.35">
      <c r="A201" s="21">
        <v>199</v>
      </c>
      <c r="B201" s="21">
        <v>4</v>
      </c>
      <c r="C201" s="21" t="s">
        <v>303</v>
      </c>
      <c r="D201" s="21" t="s">
        <v>78</v>
      </c>
      <c r="E201" s="21" t="s">
        <v>517</v>
      </c>
      <c r="F201" s="21" t="s">
        <v>17</v>
      </c>
      <c r="G201" s="21" t="s">
        <v>70</v>
      </c>
      <c r="H201" s="21" t="s">
        <v>85</v>
      </c>
      <c r="I201" s="20">
        <v>600</v>
      </c>
      <c r="J201" s="20">
        <v>950</v>
      </c>
      <c r="K201" s="21" t="s">
        <v>21</v>
      </c>
      <c r="L201" s="21" t="s">
        <v>20</v>
      </c>
      <c r="M201" s="21" t="s">
        <v>21</v>
      </c>
    </row>
    <row r="202" spans="1:13" ht="40" customHeight="1" x14ac:dyDescent="0.35">
      <c r="A202" s="21">
        <v>200</v>
      </c>
      <c r="B202" s="21">
        <v>2</v>
      </c>
      <c r="C202" s="21" t="s">
        <v>304</v>
      </c>
      <c r="D202" s="21" t="s">
        <v>108</v>
      </c>
      <c r="E202" s="21" t="s">
        <v>517</v>
      </c>
      <c r="F202" s="21" t="s">
        <v>30</v>
      </c>
      <c r="G202" s="21" t="s">
        <v>70</v>
      </c>
      <c r="H202" s="21" t="s">
        <v>85</v>
      </c>
      <c r="I202" s="20">
        <v>420</v>
      </c>
      <c r="J202" s="20">
        <v>650</v>
      </c>
      <c r="K202" s="21" t="s">
        <v>518</v>
      </c>
      <c r="L202" s="21" t="s">
        <v>20</v>
      </c>
      <c r="M202" s="21" t="s">
        <v>21</v>
      </c>
    </row>
    <row r="203" spans="1:13" ht="40" customHeight="1" x14ac:dyDescent="0.35">
      <c r="A203" s="21">
        <v>201</v>
      </c>
      <c r="B203" s="21">
        <v>2</v>
      </c>
      <c r="C203" s="21" t="s">
        <v>304</v>
      </c>
      <c r="D203" s="21" t="s">
        <v>108</v>
      </c>
      <c r="E203" s="21" t="s">
        <v>517</v>
      </c>
      <c r="F203" s="21" t="s">
        <v>17</v>
      </c>
      <c r="G203" s="21" t="s">
        <v>70</v>
      </c>
      <c r="H203" s="21" t="s">
        <v>85</v>
      </c>
      <c r="I203" s="20">
        <v>220</v>
      </c>
      <c r="J203" s="20">
        <v>340</v>
      </c>
      <c r="K203" s="21" t="s">
        <v>21</v>
      </c>
      <c r="L203" s="21" t="s">
        <v>20</v>
      </c>
      <c r="M203" s="21" t="s">
        <v>21</v>
      </c>
    </row>
    <row r="204" spans="1:13" ht="40" customHeight="1" x14ac:dyDescent="0.35">
      <c r="A204" s="21">
        <v>202</v>
      </c>
      <c r="B204" s="21">
        <v>8</v>
      </c>
      <c r="C204" s="21" t="s">
        <v>305</v>
      </c>
      <c r="D204" s="21" t="s">
        <v>60</v>
      </c>
      <c r="E204" s="21" t="s">
        <v>519</v>
      </c>
      <c r="F204" s="21" t="s">
        <v>17</v>
      </c>
      <c r="G204" s="21" t="s">
        <v>70</v>
      </c>
      <c r="H204" s="21" t="s">
        <v>85</v>
      </c>
      <c r="I204" s="20">
        <v>480</v>
      </c>
      <c r="J204" s="20">
        <v>750</v>
      </c>
      <c r="K204" s="21" t="s">
        <v>520</v>
      </c>
      <c r="L204" s="21" t="s">
        <v>20</v>
      </c>
      <c r="M204" s="21" t="s">
        <v>21</v>
      </c>
    </row>
    <row r="205" spans="1:13" ht="40" customHeight="1" x14ac:dyDescent="0.35">
      <c r="A205" s="21">
        <v>203</v>
      </c>
      <c r="B205" s="21">
        <v>4</v>
      </c>
      <c r="C205" s="21" t="s">
        <v>306</v>
      </c>
      <c r="D205" s="21" t="s">
        <v>77</v>
      </c>
      <c r="E205" s="21" t="s">
        <v>519</v>
      </c>
      <c r="F205" s="21" t="s">
        <v>17</v>
      </c>
      <c r="G205" s="21" t="s">
        <v>70</v>
      </c>
      <c r="H205" s="21" t="s">
        <v>85</v>
      </c>
      <c r="I205" s="20">
        <v>420</v>
      </c>
      <c r="J205" s="20">
        <v>650</v>
      </c>
      <c r="K205" s="21" t="s">
        <v>21</v>
      </c>
      <c r="L205" s="21" t="s">
        <v>20</v>
      </c>
      <c r="M205" s="21" t="s">
        <v>21</v>
      </c>
    </row>
    <row r="206" spans="1:13" ht="40" customHeight="1" x14ac:dyDescent="0.35">
      <c r="A206" s="21">
        <v>204</v>
      </c>
      <c r="B206" s="21">
        <v>10</v>
      </c>
      <c r="C206" s="21" t="s">
        <v>307</v>
      </c>
      <c r="D206" s="21" t="s">
        <v>60</v>
      </c>
      <c r="E206" s="21" t="s">
        <v>519</v>
      </c>
      <c r="F206" s="21" t="s">
        <v>17</v>
      </c>
      <c r="G206" s="21" t="s">
        <v>70</v>
      </c>
      <c r="H206" s="21" t="s">
        <v>85</v>
      </c>
      <c r="I206" s="20">
        <v>500</v>
      </c>
      <c r="J206" s="20">
        <v>800</v>
      </c>
      <c r="K206" s="21" t="s">
        <v>521</v>
      </c>
      <c r="L206" s="21" t="s">
        <v>20</v>
      </c>
      <c r="M206" s="21" t="s">
        <v>21</v>
      </c>
    </row>
    <row r="207" spans="1:13" ht="40" customHeight="1" x14ac:dyDescent="0.35">
      <c r="A207" s="21">
        <v>205</v>
      </c>
      <c r="B207" s="21">
        <v>4</v>
      </c>
      <c r="C207" s="21" t="s">
        <v>308</v>
      </c>
      <c r="D207" s="21" t="s">
        <v>77</v>
      </c>
      <c r="E207" s="21" t="s">
        <v>519</v>
      </c>
      <c r="F207" s="21" t="s">
        <v>17</v>
      </c>
      <c r="G207" s="21" t="s">
        <v>70</v>
      </c>
      <c r="H207" s="21" t="s">
        <v>85</v>
      </c>
      <c r="I207" s="20">
        <v>460</v>
      </c>
      <c r="J207" s="20">
        <v>700</v>
      </c>
      <c r="K207" s="21" t="s">
        <v>21</v>
      </c>
      <c r="L207" s="21" t="s">
        <v>20</v>
      </c>
      <c r="M207" s="21" t="s">
        <v>21</v>
      </c>
    </row>
    <row r="208" spans="1:13" ht="40" customHeight="1" x14ac:dyDescent="0.35">
      <c r="A208" s="21">
        <v>206</v>
      </c>
      <c r="B208" s="21">
        <v>7</v>
      </c>
      <c r="C208" s="21" t="s">
        <v>309</v>
      </c>
      <c r="D208" s="21" t="s">
        <v>60</v>
      </c>
      <c r="E208" s="21" t="s">
        <v>522</v>
      </c>
      <c r="F208" s="21" t="s">
        <v>17</v>
      </c>
      <c r="G208" s="21" t="s">
        <v>70</v>
      </c>
      <c r="H208" s="21" t="s">
        <v>85</v>
      </c>
      <c r="I208" s="20">
        <v>360</v>
      </c>
      <c r="J208" s="20">
        <v>550</v>
      </c>
      <c r="K208" s="21" t="s">
        <v>523</v>
      </c>
      <c r="L208" s="21" t="s">
        <v>20</v>
      </c>
      <c r="M208" s="21" t="s">
        <v>21</v>
      </c>
    </row>
    <row r="209" spans="1:13" ht="40" customHeight="1" x14ac:dyDescent="0.35">
      <c r="A209" s="21">
        <v>207</v>
      </c>
      <c r="B209" s="21">
        <v>2</v>
      </c>
      <c r="C209" s="21" t="s">
        <v>310</v>
      </c>
      <c r="D209" s="21" t="s">
        <v>75</v>
      </c>
      <c r="E209" s="21" t="s">
        <v>524</v>
      </c>
      <c r="F209" s="21" t="s">
        <v>30</v>
      </c>
      <c r="G209" s="21" t="s">
        <v>70</v>
      </c>
      <c r="H209" s="21" t="s">
        <v>85</v>
      </c>
      <c r="I209" s="20">
        <v>240</v>
      </c>
      <c r="J209" s="20">
        <v>380</v>
      </c>
      <c r="K209" s="21" t="s">
        <v>97</v>
      </c>
      <c r="L209" s="21" t="s">
        <v>20</v>
      </c>
      <c r="M209" s="21" t="s">
        <v>50</v>
      </c>
    </row>
    <row r="210" spans="1:13" ht="40" customHeight="1" x14ac:dyDescent="0.35">
      <c r="A210" s="21">
        <v>208</v>
      </c>
      <c r="B210" s="21">
        <v>6</v>
      </c>
      <c r="C210" s="21" t="s">
        <v>311</v>
      </c>
      <c r="D210" s="21" t="s">
        <v>78</v>
      </c>
      <c r="E210" s="21" t="s">
        <v>524</v>
      </c>
      <c r="F210" s="21" t="s">
        <v>17</v>
      </c>
      <c r="G210" s="21" t="s">
        <v>70</v>
      </c>
      <c r="H210" s="21" t="s">
        <v>85</v>
      </c>
      <c r="I210" s="20">
        <v>400</v>
      </c>
      <c r="J210" s="20">
        <v>600</v>
      </c>
      <c r="K210" s="21" t="s">
        <v>54</v>
      </c>
      <c r="L210" s="21" t="s">
        <v>20</v>
      </c>
      <c r="M210" s="21" t="s">
        <v>50</v>
      </c>
    </row>
    <row r="211" spans="1:13" ht="40" customHeight="1" x14ac:dyDescent="0.35">
      <c r="A211" s="21">
        <v>209</v>
      </c>
      <c r="B211" s="21">
        <v>6</v>
      </c>
      <c r="C211" s="21" t="s">
        <v>312</v>
      </c>
      <c r="D211" s="21" t="s">
        <v>108</v>
      </c>
      <c r="E211" s="21" t="s">
        <v>524</v>
      </c>
      <c r="F211" s="21" t="s">
        <v>17</v>
      </c>
      <c r="G211" s="21" t="s">
        <v>70</v>
      </c>
      <c r="H211" s="21" t="s">
        <v>85</v>
      </c>
      <c r="I211" s="20">
        <v>480</v>
      </c>
      <c r="J211" s="20">
        <v>750</v>
      </c>
      <c r="K211" s="21" t="s">
        <v>54</v>
      </c>
      <c r="L211" s="21" t="s">
        <v>20</v>
      </c>
      <c r="M211" s="21" t="s">
        <v>50</v>
      </c>
    </row>
    <row r="212" spans="1:13" ht="40" customHeight="1" x14ac:dyDescent="0.35">
      <c r="A212" s="21">
        <v>210</v>
      </c>
      <c r="B212" s="21">
        <v>2</v>
      </c>
      <c r="C212" s="21" t="s">
        <v>313</v>
      </c>
      <c r="D212" s="21" t="s">
        <v>51</v>
      </c>
      <c r="E212" s="21" t="s">
        <v>524</v>
      </c>
      <c r="F212" s="21" t="s">
        <v>30</v>
      </c>
      <c r="G212" s="21" t="s">
        <v>70</v>
      </c>
      <c r="H212" s="21" t="s">
        <v>85</v>
      </c>
      <c r="I212" s="20">
        <v>320</v>
      </c>
      <c r="J212" s="20">
        <v>500</v>
      </c>
      <c r="K212" s="21" t="s">
        <v>97</v>
      </c>
      <c r="L212" s="21" t="s">
        <v>20</v>
      </c>
      <c r="M212" s="21" t="s">
        <v>50</v>
      </c>
    </row>
    <row r="213" spans="1:13" ht="40" customHeight="1" x14ac:dyDescent="0.35">
      <c r="A213" s="21">
        <v>211</v>
      </c>
      <c r="B213" s="21">
        <v>6</v>
      </c>
      <c r="C213" s="21" t="s">
        <v>314</v>
      </c>
      <c r="D213" s="21" t="s">
        <v>107</v>
      </c>
      <c r="E213" s="21" t="s">
        <v>525</v>
      </c>
      <c r="F213" s="21" t="s">
        <v>17</v>
      </c>
      <c r="G213" s="21" t="s">
        <v>70</v>
      </c>
      <c r="H213" s="21" t="s">
        <v>71</v>
      </c>
      <c r="I213" s="20">
        <v>550</v>
      </c>
      <c r="J213" s="20">
        <v>800</v>
      </c>
      <c r="K213" s="21" t="s">
        <v>21</v>
      </c>
      <c r="L213" s="21" t="s">
        <v>20</v>
      </c>
      <c r="M213" s="21" t="s">
        <v>21</v>
      </c>
    </row>
    <row r="214" spans="1:13" ht="40" customHeight="1" x14ac:dyDescent="0.35">
      <c r="A214" s="21">
        <v>212</v>
      </c>
      <c r="B214" s="21">
        <v>2</v>
      </c>
      <c r="C214" s="21" t="s">
        <v>315</v>
      </c>
      <c r="D214" s="21" t="s">
        <v>22</v>
      </c>
      <c r="E214" s="21" t="s">
        <v>72</v>
      </c>
      <c r="F214" s="21" t="s">
        <v>17</v>
      </c>
      <c r="G214" s="21" t="s">
        <v>73</v>
      </c>
      <c r="H214" s="21" t="s">
        <v>74</v>
      </c>
      <c r="I214" s="20">
        <v>800</v>
      </c>
      <c r="J214" s="20">
        <v>1200</v>
      </c>
      <c r="K214" s="21" t="s">
        <v>43</v>
      </c>
      <c r="L214" s="21" t="s">
        <v>20</v>
      </c>
      <c r="M214" s="21" t="s">
        <v>21</v>
      </c>
    </row>
    <row r="215" spans="1:13" ht="40" customHeight="1" x14ac:dyDescent="0.35">
      <c r="I215" s="5"/>
      <c r="J215" s="5"/>
      <c r="K215" s="5"/>
    </row>
    <row r="216" spans="1:13" ht="40" customHeight="1" x14ac:dyDescent="0.35">
      <c r="I216" s="5"/>
      <c r="J216" s="5"/>
      <c r="K216" s="5"/>
    </row>
    <row r="217" spans="1:13" ht="40" customHeight="1" x14ac:dyDescent="0.35">
      <c r="I217" s="5"/>
      <c r="J217" s="5"/>
      <c r="K217" s="5"/>
    </row>
    <row r="218" spans="1:13" ht="40" customHeight="1" x14ac:dyDescent="0.35">
      <c r="I218" s="5"/>
      <c r="J218" s="5"/>
      <c r="K218" s="5"/>
    </row>
    <row r="219" spans="1:13" ht="40" customHeight="1" x14ac:dyDescent="0.35">
      <c r="I219" s="5"/>
      <c r="J219" s="5"/>
      <c r="K219" s="5"/>
    </row>
    <row r="220" spans="1:13" ht="40" customHeight="1" x14ac:dyDescent="0.35">
      <c r="I220" s="5"/>
      <c r="J220" s="5"/>
      <c r="K220" s="5"/>
    </row>
    <row r="221" spans="1:13" ht="40" customHeight="1" x14ac:dyDescent="0.35">
      <c r="I221" s="5"/>
      <c r="J221" s="5"/>
      <c r="K221" s="5"/>
    </row>
    <row r="222" spans="1:13" ht="40" customHeight="1" x14ac:dyDescent="0.35">
      <c r="I222" s="5"/>
      <c r="J222" s="5"/>
      <c r="K222" s="5"/>
    </row>
    <row r="223" spans="1:13" ht="40" customHeight="1" x14ac:dyDescent="0.35">
      <c r="I223" s="5"/>
      <c r="J223" s="5"/>
      <c r="K223" s="5"/>
    </row>
    <row r="224" spans="1:13" ht="40" customHeight="1" x14ac:dyDescent="0.35">
      <c r="I224" s="5"/>
      <c r="J224" s="5"/>
      <c r="K224" s="5"/>
    </row>
    <row r="225" spans="9:11" ht="40" customHeight="1" x14ac:dyDescent="0.35">
      <c r="I225" s="5"/>
      <c r="J225" s="5"/>
      <c r="K225" s="5"/>
    </row>
    <row r="226" spans="9:11" ht="40" customHeight="1" x14ac:dyDescent="0.35">
      <c r="I226" s="5"/>
      <c r="J226" s="5"/>
      <c r="K226" s="5"/>
    </row>
    <row r="227" spans="9:11" ht="40" customHeight="1" x14ac:dyDescent="0.35">
      <c r="I227" s="5"/>
      <c r="J227" s="5"/>
      <c r="K227" s="5"/>
    </row>
    <row r="228" spans="9:11" ht="40" customHeight="1" x14ac:dyDescent="0.35">
      <c r="I228" s="5"/>
      <c r="J228" s="5"/>
      <c r="K228" s="5"/>
    </row>
    <row r="229" spans="9:11" ht="40" customHeight="1" x14ac:dyDescent="0.35">
      <c r="I229" s="5"/>
      <c r="J229" s="5"/>
      <c r="K229" s="5"/>
    </row>
    <row r="230" spans="9:11" ht="40" customHeight="1" x14ac:dyDescent="0.35">
      <c r="I230" s="5"/>
      <c r="J230" s="5"/>
      <c r="K230" s="5"/>
    </row>
    <row r="231" spans="9:11" ht="40" customHeight="1" x14ac:dyDescent="0.35">
      <c r="I231" s="5"/>
      <c r="J231" s="5"/>
      <c r="K231" s="5"/>
    </row>
    <row r="232" spans="9:11" ht="40" customHeight="1" x14ac:dyDescent="0.35">
      <c r="I232" s="5"/>
      <c r="J232" s="5"/>
      <c r="K232" s="5"/>
    </row>
    <row r="233" spans="9:11" ht="40" customHeight="1" x14ac:dyDescent="0.35">
      <c r="I233" s="5"/>
      <c r="J233" s="5"/>
      <c r="K233" s="5"/>
    </row>
    <row r="234" spans="9:11" ht="40" customHeight="1" x14ac:dyDescent="0.35">
      <c r="I234" s="5"/>
      <c r="J234" s="5"/>
      <c r="K234" s="5"/>
    </row>
    <row r="235" spans="9:11" ht="40" customHeight="1" x14ac:dyDescent="0.35">
      <c r="I235" s="5"/>
      <c r="J235" s="5"/>
      <c r="K235" s="5"/>
    </row>
    <row r="236" spans="9:11" ht="40" customHeight="1" x14ac:dyDescent="0.35">
      <c r="I236" s="5"/>
      <c r="J236" s="5"/>
      <c r="K236" s="5"/>
    </row>
    <row r="237" spans="9:11" ht="40" customHeight="1" x14ac:dyDescent="0.35">
      <c r="I237" s="5"/>
      <c r="J237" s="5"/>
      <c r="K237" s="5"/>
    </row>
    <row r="238" spans="9:11" ht="40" customHeight="1" x14ac:dyDescent="0.35">
      <c r="I238" s="5"/>
      <c r="J238" s="5"/>
      <c r="K238" s="5"/>
    </row>
    <row r="239" spans="9:11" ht="40" customHeight="1" x14ac:dyDescent="0.35">
      <c r="I239" s="5"/>
      <c r="J239" s="5"/>
      <c r="K239" s="5"/>
    </row>
    <row r="240" spans="9:11" ht="40" customHeight="1" x14ac:dyDescent="0.35">
      <c r="I240" s="5"/>
      <c r="J240" s="5"/>
      <c r="K240" s="5"/>
    </row>
    <row r="241" spans="9:11" ht="40" customHeight="1" x14ac:dyDescent="0.35">
      <c r="I241" s="5"/>
      <c r="J241" s="5"/>
      <c r="K241" s="5"/>
    </row>
    <row r="242" spans="9:11" ht="40" customHeight="1" x14ac:dyDescent="0.35">
      <c r="I242" s="5"/>
      <c r="J242" s="5"/>
      <c r="K242" s="5"/>
    </row>
    <row r="243" spans="9:11" ht="40" customHeight="1" x14ac:dyDescent="0.35">
      <c r="I243" s="5"/>
      <c r="J243" s="5"/>
      <c r="K243" s="5"/>
    </row>
    <row r="244" spans="9:11" ht="40" customHeight="1" x14ac:dyDescent="0.35">
      <c r="I244" s="5"/>
      <c r="J244" s="5"/>
      <c r="K244" s="5"/>
    </row>
    <row r="245" spans="9:11" ht="40" customHeight="1" x14ac:dyDescent="0.35">
      <c r="I245" s="5"/>
      <c r="J245" s="5"/>
      <c r="K245" s="5"/>
    </row>
    <row r="246" spans="9:11" ht="40" customHeight="1" x14ac:dyDescent="0.35">
      <c r="I246" s="5"/>
      <c r="J246" s="5"/>
      <c r="K246" s="5"/>
    </row>
    <row r="247" spans="9:11" ht="40" customHeight="1" x14ac:dyDescent="0.35">
      <c r="I247" s="5"/>
      <c r="J247" s="5"/>
      <c r="K247" s="5"/>
    </row>
    <row r="248" spans="9:11" ht="40" customHeight="1" x14ac:dyDescent="0.35">
      <c r="I248" s="5"/>
      <c r="J248" s="5"/>
      <c r="K248" s="5"/>
    </row>
    <row r="249" spans="9:11" ht="40" customHeight="1" x14ac:dyDescent="0.35">
      <c r="I249" s="5"/>
      <c r="J249" s="5"/>
      <c r="K249" s="5"/>
    </row>
    <row r="250" spans="9:11" ht="40" customHeight="1" x14ac:dyDescent="0.35">
      <c r="I250" s="5"/>
      <c r="J250" s="5"/>
      <c r="K250" s="5"/>
    </row>
    <row r="251" spans="9:11" ht="40" customHeight="1" x14ac:dyDescent="0.35">
      <c r="I251" s="5"/>
      <c r="J251" s="5"/>
      <c r="K251" s="5"/>
    </row>
    <row r="252" spans="9:11" ht="40" customHeight="1" x14ac:dyDescent="0.35">
      <c r="I252" s="5"/>
      <c r="J252" s="5"/>
      <c r="K252" s="5"/>
    </row>
    <row r="253" spans="9:11" ht="40" customHeight="1" x14ac:dyDescent="0.35">
      <c r="I253" s="5"/>
      <c r="J253" s="5"/>
      <c r="K253" s="5"/>
    </row>
    <row r="254" spans="9:11" ht="40" customHeight="1" x14ac:dyDescent="0.35">
      <c r="I254" s="5"/>
      <c r="J254" s="5"/>
      <c r="K254" s="5"/>
    </row>
    <row r="255" spans="9:11" ht="40" customHeight="1" x14ac:dyDescent="0.35">
      <c r="I255" s="5"/>
      <c r="J255" s="5"/>
      <c r="K255" s="5"/>
    </row>
    <row r="256" spans="9:11" ht="40" customHeight="1" x14ac:dyDescent="0.35">
      <c r="I256" s="5"/>
      <c r="J256" s="5"/>
      <c r="K256" s="5"/>
    </row>
    <row r="257" spans="9:11" ht="40" customHeight="1" x14ac:dyDescent="0.35">
      <c r="I257" s="5"/>
      <c r="J257" s="5"/>
      <c r="K257" s="5"/>
    </row>
    <row r="258" spans="9:11" ht="40" customHeight="1" x14ac:dyDescent="0.35">
      <c r="I258" s="5"/>
      <c r="J258" s="5"/>
      <c r="K258" s="5"/>
    </row>
    <row r="259" spans="9:11" ht="40" customHeight="1" x14ac:dyDescent="0.35">
      <c r="I259" s="5"/>
      <c r="J259" s="5"/>
      <c r="K259" s="5"/>
    </row>
    <row r="260" spans="9:11" ht="40" customHeight="1" x14ac:dyDescent="0.35">
      <c r="I260" s="5"/>
      <c r="J260" s="5"/>
      <c r="K260" s="5"/>
    </row>
    <row r="261" spans="9:11" ht="40" customHeight="1" x14ac:dyDescent="0.35">
      <c r="I261" s="5"/>
      <c r="J261" s="5"/>
      <c r="K261" s="5"/>
    </row>
    <row r="262" spans="9:11" ht="40" customHeight="1" x14ac:dyDescent="0.35">
      <c r="I262" s="5"/>
      <c r="J262" s="5"/>
      <c r="K262" s="5"/>
    </row>
    <row r="263" spans="9:11" ht="40" customHeight="1" x14ac:dyDescent="0.35">
      <c r="I263" s="5"/>
      <c r="J263" s="5"/>
      <c r="K263" s="5"/>
    </row>
    <row r="264" spans="9:11" ht="40" customHeight="1" x14ac:dyDescent="0.35">
      <c r="I264" s="5"/>
      <c r="J264" s="5"/>
      <c r="K264" s="5"/>
    </row>
    <row r="265" spans="9:11" ht="40" customHeight="1" x14ac:dyDescent="0.35">
      <c r="I265" s="5"/>
      <c r="J265" s="5"/>
      <c r="K265" s="5"/>
    </row>
    <row r="266" spans="9:11" ht="40" customHeight="1" x14ac:dyDescent="0.35">
      <c r="I266" s="5"/>
      <c r="J266" s="5"/>
      <c r="K266" s="5"/>
    </row>
    <row r="267" spans="9:11" ht="40" customHeight="1" x14ac:dyDescent="0.35">
      <c r="I267" s="5"/>
      <c r="J267" s="5"/>
      <c r="K267" s="5"/>
    </row>
    <row r="268" spans="9:11" ht="40" customHeight="1" x14ac:dyDescent="0.35">
      <c r="I268" s="5"/>
      <c r="J268" s="5"/>
      <c r="K268" s="5"/>
    </row>
    <row r="269" spans="9:11" ht="40" customHeight="1" x14ac:dyDescent="0.35">
      <c r="I269" s="5"/>
      <c r="J269" s="5"/>
      <c r="K269" s="5"/>
    </row>
    <row r="270" spans="9:11" ht="40" customHeight="1" x14ac:dyDescent="0.35">
      <c r="I270" s="5"/>
      <c r="J270" s="5"/>
      <c r="K270" s="5"/>
    </row>
    <row r="271" spans="9:11" ht="40" customHeight="1" x14ac:dyDescent="0.35">
      <c r="I271" s="5"/>
      <c r="J271" s="5"/>
      <c r="K271" s="5"/>
    </row>
    <row r="272" spans="9:11" ht="40" customHeight="1" x14ac:dyDescent="0.35">
      <c r="I272" s="5"/>
      <c r="J272" s="5"/>
      <c r="K272" s="5"/>
    </row>
    <row r="273" spans="9:11" ht="40" customHeight="1" x14ac:dyDescent="0.35">
      <c r="I273" s="5"/>
      <c r="J273" s="5"/>
      <c r="K273" s="5"/>
    </row>
    <row r="274" spans="9:11" ht="40" customHeight="1" x14ac:dyDescent="0.35">
      <c r="I274" s="5"/>
      <c r="J274" s="5"/>
      <c r="K274" s="5"/>
    </row>
    <row r="275" spans="9:11" ht="40" customHeight="1" x14ac:dyDescent="0.35">
      <c r="I275" s="5"/>
      <c r="J275" s="5"/>
      <c r="K275" s="5"/>
    </row>
    <row r="276" spans="9:11" ht="40" customHeight="1" x14ac:dyDescent="0.35">
      <c r="I276" s="5"/>
      <c r="J276" s="5"/>
      <c r="K276" s="5"/>
    </row>
    <row r="277" spans="9:11" ht="40" customHeight="1" x14ac:dyDescent="0.35">
      <c r="I277" s="5"/>
      <c r="J277" s="5"/>
      <c r="K277" s="5"/>
    </row>
    <row r="278" spans="9:11" ht="40" customHeight="1" x14ac:dyDescent="0.35">
      <c r="I278" s="5"/>
      <c r="J278" s="5"/>
      <c r="K278" s="5"/>
    </row>
    <row r="279" spans="9:11" ht="40" customHeight="1" x14ac:dyDescent="0.35">
      <c r="I279" s="5"/>
      <c r="J279" s="5"/>
      <c r="K279" s="5"/>
    </row>
    <row r="280" spans="9:11" ht="40" customHeight="1" x14ac:dyDescent="0.35">
      <c r="I280" s="5"/>
      <c r="J280" s="5"/>
      <c r="K280" s="5"/>
    </row>
    <row r="281" spans="9:11" ht="40" customHeight="1" x14ac:dyDescent="0.35">
      <c r="I281" s="5"/>
      <c r="J281" s="5"/>
      <c r="K281" s="5"/>
    </row>
    <row r="282" spans="9:11" ht="40" customHeight="1" x14ac:dyDescent="0.35">
      <c r="I282" s="5"/>
      <c r="J282" s="5"/>
      <c r="K282" s="5"/>
    </row>
    <row r="283" spans="9:11" ht="40" customHeight="1" x14ac:dyDescent="0.35">
      <c r="I283" s="5"/>
      <c r="J283" s="5"/>
      <c r="K283" s="5"/>
    </row>
    <row r="284" spans="9:11" ht="40" customHeight="1" x14ac:dyDescent="0.35">
      <c r="I284" s="5"/>
      <c r="J284" s="5"/>
      <c r="K284" s="5"/>
    </row>
    <row r="285" spans="9:11" ht="40" customHeight="1" x14ac:dyDescent="0.35">
      <c r="I285" s="5"/>
      <c r="J285" s="5"/>
      <c r="K285" s="5"/>
    </row>
    <row r="286" spans="9:11" ht="40" customHeight="1" x14ac:dyDescent="0.35">
      <c r="I286" s="5"/>
      <c r="J286" s="5"/>
      <c r="K286" s="5"/>
    </row>
    <row r="287" spans="9:11" ht="40" customHeight="1" x14ac:dyDescent="0.35">
      <c r="I287" s="5"/>
      <c r="J287" s="5"/>
      <c r="K287" s="5"/>
    </row>
    <row r="288" spans="9:11" ht="40" customHeight="1" x14ac:dyDescent="0.35">
      <c r="I288" s="5"/>
      <c r="J288" s="5"/>
      <c r="K288" s="5"/>
    </row>
    <row r="289" spans="9:11" ht="40" customHeight="1" x14ac:dyDescent="0.35">
      <c r="I289" s="5"/>
      <c r="J289" s="5"/>
      <c r="K289" s="5"/>
    </row>
    <row r="290" spans="9:11" ht="40" customHeight="1" x14ac:dyDescent="0.35">
      <c r="I290" s="5"/>
      <c r="J290" s="5"/>
      <c r="K290" s="5"/>
    </row>
    <row r="291" spans="9:11" ht="40" customHeight="1" x14ac:dyDescent="0.35">
      <c r="I291" s="5"/>
      <c r="J291" s="5"/>
      <c r="K291" s="5"/>
    </row>
    <row r="292" spans="9:11" ht="40" customHeight="1" x14ac:dyDescent="0.35">
      <c r="I292" s="5"/>
      <c r="J292" s="5"/>
      <c r="K292" s="5"/>
    </row>
    <row r="293" spans="9:11" ht="40" customHeight="1" x14ac:dyDescent="0.35">
      <c r="I293" s="5"/>
      <c r="J293" s="5"/>
      <c r="K293" s="5"/>
    </row>
    <row r="294" spans="9:11" ht="40" customHeight="1" x14ac:dyDescent="0.35">
      <c r="I294" s="5"/>
      <c r="J294" s="5"/>
      <c r="K294" s="5"/>
    </row>
    <row r="295" spans="9:11" ht="40" customHeight="1" x14ac:dyDescent="0.35">
      <c r="I295" s="5"/>
      <c r="J295" s="5"/>
      <c r="K295" s="5"/>
    </row>
    <row r="296" spans="9:11" ht="40" customHeight="1" x14ac:dyDescent="0.35">
      <c r="I296" s="5"/>
      <c r="J296" s="5"/>
      <c r="K296" s="5"/>
    </row>
    <row r="297" spans="9:11" ht="40" customHeight="1" x14ac:dyDescent="0.35">
      <c r="I297" s="5"/>
      <c r="J297" s="5"/>
      <c r="K297" s="5"/>
    </row>
    <row r="298" spans="9:11" ht="40" customHeight="1" x14ac:dyDescent="0.35">
      <c r="I298" s="5"/>
      <c r="J298" s="5"/>
      <c r="K298" s="5"/>
    </row>
    <row r="299" spans="9:11" ht="40" customHeight="1" x14ac:dyDescent="0.35">
      <c r="I299" s="5"/>
      <c r="J299" s="5"/>
      <c r="K299" s="5"/>
    </row>
    <row r="300" spans="9:11" ht="40" customHeight="1" x14ac:dyDescent="0.35">
      <c r="I300" s="5"/>
      <c r="J300" s="5"/>
      <c r="K300" s="5"/>
    </row>
    <row r="301" spans="9:11" ht="40" customHeight="1" x14ac:dyDescent="0.35">
      <c r="I301" s="5"/>
      <c r="J301" s="5"/>
      <c r="K301" s="5"/>
    </row>
    <row r="302" spans="9:11" ht="40" customHeight="1" x14ac:dyDescent="0.35">
      <c r="I302" s="5"/>
      <c r="J302" s="5"/>
      <c r="K302" s="5"/>
    </row>
    <row r="303" spans="9:11" ht="67" customHeight="1" x14ac:dyDescent="0.35">
      <c r="I303" s="5"/>
      <c r="J303" s="5"/>
      <c r="K303" s="5"/>
    </row>
    <row r="304" spans="9:11" ht="40" customHeight="1" x14ac:dyDescent="0.35">
      <c r="I304" s="5"/>
      <c r="J304" s="5"/>
      <c r="K304" s="5"/>
    </row>
    <row r="305" spans="9:11" ht="40" customHeight="1" x14ac:dyDescent="0.35">
      <c r="I305" s="5"/>
      <c r="J305" s="5"/>
      <c r="K305" s="5"/>
    </row>
    <row r="306" spans="9:11" ht="40" customHeight="1" x14ac:dyDescent="0.35">
      <c r="I306" s="5"/>
      <c r="J306" s="5"/>
      <c r="K306" s="5"/>
    </row>
    <row r="307" spans="9:11" ht="40" customHeight="1" x14ac:dyDescent="0.35">
      <c r="I307" s="5"/>
      <c r="J307" s="5"/>
      <c r="K307" s="5"/>
    </row>
    <row r="308" spans="9:11" ht="40" customHeight="1" x14ac:dyDescent="0.35">
      <c r="I308" s="5"/>
      <c r="J308" s="5"/>
      <c r="K308" s="5"/>
    </row>
    <row r="309" spans="9:11" ht="40" customHeight="1" x14ac:dyDescent="0.35">
      <c r="I309" s="5"/>
      <c r="J309" s="5"/>
      <c r="K309" s="5"/>
    </row>
    <row r="310" spans="9:11" ht="40" customHeight="1" x14ac:dyDescent="0.35">
      <c r="I310" s="5"/>
      <c r="J310" s="5"/>
      <c r="K310" s="5"/>
    </row>
    <row r="311" spans="9:11" ht="40" customHeight="1" x14ac:dyDescent="0.35">
      <c r="I311" s="5"/>
      <c r="J311" s="5"/>
      <c r="K311" s="5"/>
    </row>
    <row r="312" spans="9:11" ht="114.5" customHeight="1" x14ac:dyDescent="0.35">
      <c r="I312" s="5"/>
      <c r="J312" s="5"/>
      <c r="K312" s="5"/>
    </row>
    <row r="313" spans="9:11" ht="40" customHeight="1" x14ac:dyDescent="0.35">
      <c r="I313" s="5"/>
      <c r="J313" s="5"/>
      <c r="K313" s="5"/>
    </row>
    <row r="314" spans="9:11" ht="40" customHeight="1" x14ac:dyDescent="0.35">
      <c r="I314" s="5"/>
      <c r="J314" s="5"/>
      <c r="K314" s="5"/>
    </row>
    <row r="315" spans="9:11" ht="40" customHeight="1" x14ac:dyDescent="0.35">
      <c r="I315" s="5"/>
      <c r="J315" s="5"/>
      <c r="K315" s="5"/>
    </row>
    <row r="316" spans="9:11" ht="40" customHeight="1" x14ac:dyDescent="0.35">
      <c r="I316" s="5"/>
      <c r="J316" s="5"/>
      <c r="K316" s="5"/>
    </row>
    <row r="317" spans="9:11" ht="40" customHeight="1" x14ac:dyDescent="0.35">
      <c r="I317" s="5"/>
      <c r="J317" s="5"/>
      <c r="K317" s="5"/>
    </row>
    <row r="318" spans="9:11" ht="40" customHeight="1" x14ac:dyDescent="0.35">
      <c r="I318" s="5"/>
      <c r="J318" s="5"/>
      <c r="K318" s="5"/>
    </row>
    <row r="319" spans="9:11" ht="40" customHeight="1" x14ac:dyDescent="0.35">
      <c r="I319" s="5"/>
      <c r="J319" s="5"/>
      <c r="K319" s="5"/>
    </row>
    <row r="320" spans="9:11" ht="40" customHeight="1" x14ac:dyDescent="0.35">
      <c r="I320" s="5"/>
      <c r="J320" s="5"/>
      <c r="K320" s="5"/>
    </row>
    <row r="321" spans="9:11" ht="40" customHeight="1" x14ac:dyDescent="0.35">
      <c r="I321" s="5"/>
      <c r="J321" s="5"/>
      <c r="K321" s="5"/>
    </row>
    <row r="322" spans="9:11" ht="40" customHeight="1" x14ac:dyDescent="0.35">
      <c r="I322" s="5"/>
      <c r="J322" s="5"/>
      <c r="K322" s="5"/>
    </row>
    <row r="323" spans="9:11" ht="40" customHeight="1" x14ac:dyDescent="0.35">
      <c r="I323" s="5"/>
      <c r="J323" s="5"/>
      <c r="K323" s="5"/>
    </row>
    <row r="324" spans="9:11" ht="40" customHeight="1" x14ac:dyDescent="0.35">
      <c r="I324" s="5"/>
      <c r="J324" s="5"/>
      <c r="K324" s="5"/>
    </row>
    <row r="325" spans="9:11" ht="40" customHeight="1" x14ac:dyDescent="0.35">
      <c r="I325" s="5"/>
      <c r="J325" s="5"/>
      <c r="K325" s="5"/>
    </row>
    <row r="326" spans="9:11" ht="40" customHeight="1" x14ac:dyDescent="0.35">
      <c r="I326" s="5"/>
      <c r="J326" s="5"/>
      <c r="K326" s="5"/>
    </row>
    <row r="327" spans="9:11" ht="40" customHeight="1" x14ac:dyDescent="0.35">
      <c r="I327" s="5"/>
      <c r="J327" s="5"/>
      <c r="K327" s="5"/>
    </row>
    <row r="328" spans="9:11" ht="40" customHeight="1" x14ac:dyDescent="0.35">
      <c r="I328" s="5"/>
      <c r="J328" s="5"/>
      <c r="K328" s="5"/>
    </row>
    <row r="329" spans="9:11" ht="40" customHeight="1" x14ac:dyDescent="0.35">
      <c r="I329" s="5"/>
      <c r="J329" s="5"/>
      <c r="K329" s="5"/>
    </row>
    <row r="330" spans="9:11" ht="40" customHeight="1" x14ac:dyDescent="0.35">
      <c r="I330" s="5"/>
      <c r="J330" s="5"/>
      <c r="K330" s="5"/>
    </row>
    <row r="331" spans="9:11" ht="40" customHeight="1" x14ac:dyDescent="0.35">
      <c r="I331" s="5"/>
      <c r="J331" s="5"/>
      <c r="K331" s="5"/>
    </row>
    <row r="332" spans="9:11" ht="40" customHeight="1" x14ac:dyDescent="0.35">
      <c r="I332" s="5"/>
      <c r="J332" s="5"/>
      <c r="K332" s="5"/>
    </row>
    <row r="333" spans="9:11" ht="40" customHeight="1" x14ac:dyDescent="0.35">
      <c r="I333" s="5"/>
      <c r="J333" s="5"/>
      <c r="K333" s="5"/>
    </row>
    <row r="334" spans="9:11" ht="40" customHeight="1" x14ac:dyDescent="0.35">
      <c r="I334" s="5"/>
      <c r="J334" s="5"/>
      <c r="K334" s="5"/>
    </row>
    <row r="335" spans="9:11" ht="40" customHeight="1" x14ac:dyDescent="0.35">
      <c r="I335" s="5"/>
      <c r="J335" s="5"/>
      <c r="K335" s="5"/>
    </row>
    <row r="336" spans="9:11" ht="40" customHeight="1" x14ac:dyDescent="0.35">
      <c r="I336" s="5"/>
      <c r="J336" s="5"/>
      <c r="K336" s="5"/>
    </row>
    <row r="337" spans="9:11" ht="40" customHeight="1" x14ac:dyDescent="0.35">
      <c r="I337" s="5"/>
      <c r="J337" s="5"/>
      <c r="K337" s="5"/>
    </row>
    <row r="338" spans="9:11" ht="40" customHeight="1" x14ac:dyDescent="0.35">
      <c r="I338" s="5"/>
      <c r="J338" s="5"/>
      <c r="K338" s="5"/>
    </row>
    <row r="339" spans="9:11" ht="40" customHeight="1" x14ac:dyDescent="0.35">
      <c r="I339" s="5"/>
      <c r="J339" s="5"/>
      <c r="K339" s="5"/>
    </row>
    <row r="340" spans="9:11" ht="40" customHeight="1" x14ac:dyDescent="0.35">
      <c r="I340" s="5"/>
      <c r="J340" s="5"/>
      <c r="K340" s="5"/>
    </row>
    <row r="341" spans="9:11" ht="40" customHeight="1" x14ac:dyDescent="0.35">
      <c r="I341" s="5"/>
      <c r="J341" s="5"/>
      <c r="K341" s="5"/>
    </row>
    <row r="342" spans="9:11" ht="40" customHeight="1" x14ac:dyDescent="0.35">
      <c r="I342" s="5"/>
      <c r="J342" s="5"/>
      <c r="K342" s="5"/>
    </row>
    <row r="343" spans="9:11" ht="40" customHeight="1" x14ac:dyDescent="0.35">
      <c r="I343" s="5"/>
      <c r="J343" s="5"/>
      <c r="K343" s="5"/>
    </row>
    <row r="344" spans="9:11" ht="40" customHeight="1" x14ac:dyDescent="0.35">
      <c r="I344" s="5"/>
      <c r="J344" s="5"/>
      <c r="K344" s="5"/>
    </row>
    <row r="345" spans="9:11" ht="40" customHeight="1" x14ac:dyDescent="0.35">
      <c r="I345" s="5"/>
      <c r="J345" s="5"/>
      <c r="K345" s="5"/>
    </row>
    <row r="346" spans="9:11" ht="40" customHeight="1" x14ac:dyDescent="0.35">
      <c r="I346" s="5"/>
      <c r="J346" s="5"/>
      <c r="K346" s="5"/>
    </row>
    <row r="347" spans="9:11" ht="40" customHeight="1" x14ac:dyDescent="0.35">
      <c r="I347" s="5"/>
      <c r="J347" s="5"/>
      <c r="K347" s="5"/>
    </row>
    <row r="348" spans="9:11" ht="50.5" customHeight="1" x14ac:dyDescent="0.35">
      <c r="I348" s="5"/>
      <c r="J348" s="5"/>
      <c r="K348" s="5"/>
    </row>
    <row r="349" spans="9:11" ht="40" customHeight="1" x14ac:dyDescent="0.35">
      <c r="I349" s="5"/>
      <c r="J349" s="5"/>
      <c r="K349" s="5"/>
    </row>
    <row r="350" spans="9:11" ht="40" customHeight="1" x14ac:dyDescent="0.35">
      <c r="I350" s="5"/>
      <c r="J350" s="5"/>
      <c r="K350" s="5"/>
    </row>
    <row r="351" spans="9:11" ht="40" customHeight="1" x14ac:dyDescent="0.35">
      <c r="I351" s="5"/>
      <c r="J351" s="5"/>
      <c r="K351" s="5"/>
    </row>
    <row r="352" spans="9:11" ht="40" customHeight="1" x14ac:dyDescent="0.35">
      <c r="I352" s="5"/>
      <c r="J352" s="5"/>
      <c r="K352" s="5"/>
    </row>
    <row r="353" spans="9:11" ht="40" customHeight="1" x14ac:dyDescent="0.35">
      <c r="I353" s="5"/>
      <c r="J353" s="5"/>
      <c r="K353" s="5"/>
    </row>
    <row r="354" spans="9:11" ht="40" customHeight="1" x14ac:dyDescent="0.35">
      <c r="I354" s="5"/>
      <c r="J354" s="5"/>
      <c r="K354" s="5"/>
    </row>
    <row r="355" spans="9:11" ht="40" customHeight="1" x14ac:dyDescent="0.35">
      <c r="I355" s="5"/>
      <c r="J355" s="5"/>
      <c r="K355" s="5"/>
    </row>
    <row r="356" spans="9:11" ht="40" customHeight="1" x14ac:dyDescent="0.35">
      <c r="I356" s="5"/>
      <c r="J356" s="5"/>
      <c r="K356" s="5"/>
    </row>
    <row r="357" spans="9:11" ht="40" customHeight="1" x14ac:dyDescent="0.35">
      <c r="I357" s="5"/>
      <c r="J357" s="5"/>
      <c r="K357" s="5"/>
    </row>
    <row r="358" spans="9:11" ht="40" customHeight="1" x14ac:dyDescent="0.35">
      <c r="I358" s="5"/>
      <c r="J358" s="5"/>
      <c r="K358" s="5"/>
    </row>
    <row r="359" spans="9:11" ht="40" customHeight="1" x14ac:dyDescent="0.35">
      <c r="I359" s="5"/>
      <c r="J359" s="5"/>
      <c r="K359" s="5"/>
    </row>
    <row r="360" spans="9:11" ht="40" customHeight="1" x14ac:dyDescent="0.35">
      <c r="I360" s="5"/>
      <c r="J360" s="5"/>
      <c r="K360" s="5"/>
    </row>
    <row r="361" spans="9:11" ht="40" customHeight="1" x14ac:dyDescent="0.35">
      <c r="I361" s="5"/>
      <c r="J361" s="5"/>
      <c r="K361" s="5"/>
    </row>
    <row r="362" spans="9:11" ht="40" customHeight="1" x14ac:dyDescent="0.35">
      <c r="I362" s="5"/>
      <c r="J362" s="5"/>
      <c r="K362" s="5"/>
    </row>
    <row r="363" spans="9:11" ht="40" customHeight="1" x14ac:dyDescent="0.35">
      <c r="I363" s="5"/>
      <c r="J363" s="5"/>
      <c r="K363" s="5"/>
    </row>
    <row r="364" spans="9:11" ht="40" customHeight="1" x14ac:dyDescent="0.35">
      <c r="I364" s="5"/>
      <c r="J364" s="5"/>
      <c r="K364" s="5"/>
    </row>
    <row r="365" spans="9:11" ht="40" customHeight="1" x14ac:dyDescent="0.35">
      <c r="I365" s="5"/>
      <c r="J365" s="5"/>
      <c r="K365" s="5"/>
    </row>
    <row r="366" spans="9:11" ht="40" customHeight="1" x14ac:dyDescent="0.35">
      <c r="I366" s="5"/>
      <c r="J366" s="5"/>
      <c r="K366" s="5"/>
    </row>
    <row r="367" spans="9:11" ht="40" customHeight="1" x14ac:dyDescent="0.35">
      <c r="I367" s="5"/>
      <c r="J367" s="5"/>
      <c r="K367" s="5"/>
    </row>
    <row r="368" spans="9:11" ht="40" customHeight="1" x14ac:dyDescent="0.35">
      <c r="I368" s="5"/>
      <c r="J368" s="5"/>
      <c r="K368" s="5"/>
    </row>
    <row r="369" spans="9:11" ht="40" customHeight="1" x14ac:dyDescent="0.35">
      <c r="I369" s="5"/>
      <c r="J369" s="5"/>
      <c r="K369" s="5"/>
    </row>
    <row r="370" spans="9:11" ht="40" customHeight="1" x14ac:dyDescent="0.35">
      <c r="I370" s="5"/>
      <c r="J370" s="5"/>
      <c r="K370" s="5"/>
    </row>
    <row r="371" spans="9:11" ht="40" customHeight="1" x14ac:dyDescent="0.35">
      <c r="I371" s="5"/>
      <c r="J371" s="5"/>
      <c r="K371" s="5"/>
    </row>
    <row r="372" spans="9:11" ht="40" customHeight="1" x14ac:dyDescent="0.35">
      <c r="I372" s="5"/>
      <c r="J372" s="5"/>
      <c r="K372" s="5"/>
    </row>
    <row r="373" spans="9:11" ht="40" customHeight="1" x14ac:dyDescent="0.35">
      <c r="I373" s="5"/>
      <c r="J373" s="5"/>
      <c r="K373" s="5"/>
    </row>
    <row r="374" spans="9:11" ht="40" customHeight="1" x14ac:dyDescent="0.35">
      <c r="I374" s="5"/>
      <c r="J374" s="5"/>
      <c r="K374" s="5"/>
    </row>
    <row r="375" spans="9:11" ht="40" customHeight="1" x14ac:dyDescent="0.35">
      <c r="I375" s="5"/>
      <c r="J375" s="5"/>
      <c r="K375" s="5"/>
    </row>
    <row r="376" spans="9:11" ht="40" customHeight="1" x14ac:dyDescent="0.35">
      <c r="I376" s="5"/>
      <c r="J376" s="5"/>
      <c r="K376" s="5"/>
    </row>
    <row r="377" spans="9:11" ht="40" customHeight="1" x14ac:dyDescent="0.35">
      <c r="I377" s="5"/>
      <c r="J377" s="5"/>
      <c r="K377" s="5"/>
    </row>
    <row r="378" spans="9:11" ht="40" customHeight="1" x14ac:dyDescent="0.35">
      <c r="I378" s="5"/>
      <c r="J378" s="5"/>
      <c r="K378" s="5"/>
    </row>
    <row r="379" spans="9:11" ht="40" customHeight="1" x14ac:dyDescent="0.35">
      <c r="I379" s="5"/>
      <c r="J379" s="5"/>
      <c r="K379" s="5"/>
    </row>
    <row r="380" spans="9:11" ht="40" customHeight="1" x14ac:dyDescent="0.35">
      <c r="I380" s="5"/>
      <c r="J380" s="5"/>
      <c r="K380" s="5"/>
    </row>
    <row r="381" spans="9:11" ht="40" customHeight="1" x14ac:dyDescent="0.35">
      <c r="I381" s="5"/>
      <c r="J381" s="5"/>
      <c r="K381" s="5"/>
    </row>
    <row r="382" spans="9:11" ht="40" customHeight="1" x14ac:dyDescent="0.35">
      <c r="I382" s="5"/>
      <c r="J382" s="5"/>
      <c r="K382" s="5"/>
    </row>
    <row r="383" spans="9:11" ht="40" customHeight="1" x14ac:dyDescent="0.35">
      <c r="I383" s="5"/>
      <c r="J383" s="5"/>
      <c r="K383" s="5"/>
    </row>
    <row r="384" spans="9:11" ht="47" customHeight="1" x14ac:dyDescent="0.35">
      <c r="I384" s="5"/>
      <c r="J384" s="5"/>
      <c r="K384" s="5"/>
    </row>
    <row r="385" spans="9:11" ht="40" customHeight="1" x14ac:dyDescent="0.35">
      <c r="I385" s="5"/>
      <c r="J385" s="5"/>
      <c r="K385" s="5"/>
    </row>
    <row r="386" spans="9:11" ht="40" customHeight="1" x14ac:dyDescent="0.35">
      <c r="I386" s="5"/>
      <c r="J386" s="5"/>
      <c r="K386" s="5"/>
    </row>
    <row r="387" spans="9:11" ht="40" customHeight="1" x14ac:dyDescent="0.35">
      <c r="I387" s="5"/>
      <c r="J387" s="5"/>
      <c r="K387" s="5"/>
    </row>
    <row r="388" spans="9:11" ht="40" customHeight="1" x14ac:dyDescent="0.35">
      <c r="I388" s="5"/>
      <c r="J388" s="5"/>
      <c r="K388" s="5"/>
    </row>
    <row r="389" spans="9:11" ht="40" customHeight="1" x14ac:dyDescent="0.35">
      <c r="I389" s="5"/>
      <c r="J389" s="5"/>
      <c r="K389" s="5"/>
    </row>
    <row r="390" spans="9:11" ht="40" customHeight="1" x14ac:dyDescent="0.35">
      <c r="I390" s="5"/>
      <c r="J390" s="5"/>
      <c r="K390" s="5"/>
    </row>
    <row r="391" spans="9:11" ht="40" customHeight="1" x14ac:dyDescent="0.35">
      <c r="I391" s="5"/>
      <c r="J391" s="5"/>
      <c r="K391" s="5"/>
    </row>
    <row r="392" spans="9:11" ht="40" customHeight="1" x14ac:dyDescent="0.35">
      <c r="I392" s="5"/>
      <c r="J392" s="5"/>
      <c r="K392" s="5"/>
    </row>
    <row r="393" spans="9:11" ht="40" customHeight="1" x14ac:dyDescent="0.35">
      <c r="I393" s="5"/>
      <c r="J393" s="5"/>
      <c r="K393" s="5"/>
    </row>
    <row r="394" spans="9:11" ht="40" customHeight="1" x14ac:dyDescent="0.35">
      <c r="I394" s="5"/>
      <c r="J394" s="5"/>
      <c r="K394" s="5"/>
    </row>
    <row r="395" spans="9:11" ht="40" customHeight="1" x14ac:dyDescent="0.35">
      <c r="I395" s="5"/>
      <c r="J395" s="5"/>
      <c r="K395" s="5"/>
    </row>
    <row r="396" spans="9:11" ht="40" customHeight="1" x14ac:dyDescent="0.35">
      <c r="I396" s="5"/>
      <c r="J396" s="5"/>
      <c r="K396" s="5"/>
    </row>
    <row r="397" spans="9:11" ht="40" customHeight="1" x14ac:dyDescent="0.35">
      <c r="I397" s="5"/>
      <c r="J397" s="5"/>
      <c r="K397" s="5"/>
    </row>
    <row r="398" spans="9:11" ht="40" customHeight="1" x14ac:dyDescent="0.35">
      <c r="I398" s="5"/>
      <c r="J398" s="5"/>
      <c r="K398" s="5"/>
    </row>
    <row r="399" spans="9:11" ht="40" customHeight="1" x14ac:dyDescent="0.35">
      <c r="I399" s="5"/>
      <c r="J399" s="5"/>
      <c r="K399" s="5"/>
    </row>
    <row r="400" spans="9:11" ht="40" customHeight="1" x14ac:dyDescent="0.35">
      <c r="I400" s="5"/>
      <c r="J400" s="5"/>
      <c r="K400" s="5"/>
    </row>
    <row r="401" spans="9:11" ht="40" customHeight="1" x14ac:dyDescent="0.35">
      <c r="I401" s="5"/>
      <c r="J401" s="5"/>
      <c r="K401" s="5"/>
    </row>
    <row r="402" spans="9:11" ht="40" customHeight="1" x14ac:dyDescent="0.35">
      <c r="I402" s="5"/>
      <c r="J402" s="5"/>
      <c r="K402" s="5"/>
    </row>
    <row r="403" spans="9:11" ht="40" customHeight="1" x14ac:dyDescent="0.35">
      <c r="I403" s="5"/>
      <c r="J403" s="5"/>
      <c r="K403" s="5"/>
    </row>
    <row r="404" spans="9:11" ht="40" customHeight="1" x14ac:dyDescent="0.35">
      <c r="I404" s="5"/>
      <c r="J404" s="5"/>
      <c r="K404" s="5"/>
    </row>
    <row r="405" spans="9:11" ht="40" customHeight="1" x14ac:dyDescent="0.35">
      <c r="I405" s="5"/>
      <c r="J405" s="5"/>
      <c r="K405" s="5"/>
    </row>
    <row r="406" spans="9:11" ht="40" customHeight="1" x14ac:dyDescent="0.35">
      <c r="I406" s="5"/>
      <c r="J406" s="5"/>
      <c r="K406" s="5"/>
    </row>
    <row r="407" spans="9:11" ht="40" customHeight="1" x14ac:dyDescent="0.35">
      <c r="I407" s="5"/>
      <c r="J407" s="5"/>
      <c r="K407" s="5"/>
    </row>
    <row r="408" spans="9:11" ht="40" customHeight="1" x14ac:dyDescent="0.35">
      <c r="I408" s="5"/>
      <c r="J408" s="5"/>
      <c r="K408" s="5"/>
    </row>
    <row r="409" spans="9:11" ht="40" customHeight="1" x14ac:dyDescent="0.35">
      <c r="I409" s="5"/>
      <c r="J409" s="5"/>
      <c r="K409" s="5"/>
    </row>
    <row r="410" spans="9:11" ht="40" customHeight="1" x14ac:dyDescent="0.35">
      <c r="I410" s="5"/>
      <c r="J410" s="5"/>
      <c r="K410" s="5"/>
    </row>
    <row r="411" spans="9:11" ht="40" customHeight="1" x14ac:dyDescent="0.35">
      <c r="I411" s="5"/>
      <c r="J411" s="5"/>
      <c r="K411" s="5"/>
    </row>
    <row r="412" spans="9:11" ht="40" customHeight="1" x14ac:dyDescent="0.35">
      <c r="I412" s="5"/>
      <c r="J412" s="5"/>
      <c r="K412" s="5"/>
    </row>
    <row r="413" spans="9:11" ht="40" customHeight="1" x14ac:dyDescent="0.35">
      <c r="I413" s="5"/>
      <c r="J413" s="5"/>
      <c r="K413" s="5"/>
    </row>
    <row r="414" spans="9:11" ht="40" customHeight="1" x14ac:dyDescent="0.35">
      <c r="I414" s="5"/>
      <c r="J414" s="5"/>
      <c r="K414" s="5"/>
    </row>
    <row r="415" spans="9:11" ht="40" customHeight="1" x14ac:dyDescent="0.35">
      <c r="I415" s="5"/>
      <c r="J415" s="5"/>
      <c r="K415" s="5"/>
    </row>
    <row r="416" spans="9:11" ht="40" customHeight="1" x14ac:dyDescent="0.35">
      <c r="I416" s="5"/>
      <c r="J416" s="5"/>
      <c r="K416" s="5"/>
    </row>
    <row r="417" spans="9:11" ht="40" customHeight="1" x14ac:dyDescent="0.35">
      <c r="I417" s="5"/>
      <c r="J417" s="5"/>
      <c r="K417" s="5"/>
    </row>
    <row r="418" spans="9:11" ht="40" customHeight="1" x14ac:dyDescent="0.35">
      <c r="I418" s="5"/>
      <c r="J418" s="5"/>
      <c r="K418" s="5"/>
    </row>
    <row r="419" spans="9:11" ht="40" customHeight="1" x14ac:dyDescent="0.35">
      <c r="I419" s="5"/>
      <c r="J419" s="5"/>
      <c r="K419" s="5"/>
    </row>
    <row r="420" spans="9:11" ht="40" customHeight="1" x14ac:dyDescent="0.35">
      <c r="I420" s="5"/>
      <c r="J420" s="5"/>
      <c r="K420" s="5"/>
    </row>
    <row r="421" spans="9:11" ht="40" customHeight="1" x14ac:dyDescent="0.35">
      <c r="I421" s="5"/>
      <c r="J421" s="5"/>
      <c r="K421" s="5"/>
    </row>
    <row r="422" spans="9:11" ht="40" customHeight="1" x14ac:dyDescent="0.35">
      <c r="I422" s="5"/>
      <c r="J422" s="5"/>
      <c r="K422" s="5"/>
    </row>
    <row r="423" spans="9:11" ht="40" customHeight="1" x14ac:dyDescent="0.35">
      <c r="I423" s="5"/>
      <c r="J423" s="5"/>
      <c r="K423" s="5"/>
    </row>
    <row r="424" spans="9:11" ht="40" customHeight="1" x14ac:dyDescent="0.35">
      <c r="I424" s="5"/>
      <c r="J424" s="5"/>
      <c r="K424" s="5"/>
    </row>
    <row r="425" spans="9:11" ht="40" customHeight="1" x14ac:dyDescent="0.35">
      <c r="I425" s="5"/>
      <c r="J425" s="5"/>
      <c r="K425" s="5"/>
    </row>
    <row r="426" spans="9:11" ht="40" customHeight="1" x14ac:dyDescent="0.35">
      <c r="I426" s="5"/>
      <c r="J426" s="5"/>
      <c r="K426" s="5"/>
    </row>
    <row r="427" spans="9:11" ht="40" customHeight="1" x14ac:dyDescent="0.35">
      <c r="I427" s="5"/>
      <c r="J427" s="5"/>
      <c r="K427" s="5"/>
    </row>
    <row r="428" spans="9:11" ht="40" customHeight="1" x14ac:dyDescent="0.35">
      <c r="I428" s="5"/>
      <c r="J428" s="5"/>
      <c r="K428" s="5"/>
    </row>
    <row r="429" spans="9:11" ht="40" customHeight="1" x14ac:dyDescent="0.35">
      <c r="I429" s="5"/>
      <c r="J429" s="5"/>
      <c r="K429" s="5"/>
    </row>
    <row r="430" spans="9:11" ht="40" customHeight="1" x14ac:dyDescent="0.35">
      <c r="I430" s="5"/>
      <c r="J430" s="5"/>
      <c r="K430" s="5"/>
    </row>
    <row r="431" spans="9:11" ht="40" customHeight="1" x14ac:dyDescent="0.35">
      <c r="I431" s="5"/>
      <c r="J431" s="5"/>
      <c r="K431" s="5"/>
    </row>
    <row r="432" spans="9:11" ht="40" customHeight="1" x14ac:dyDescent="0.35">
      <c r="I432" s="5"/>
      <c r="J432" s="5"/>
      <c r="K432" s="5"/>
    </row>
    <row r="433" spans="9:11" ht="40" customHeight="1" x14ac:dyDescent="0.35">
      <c r="I433" s="5"/>
      <c r="J433" s="5"/>
      <c r="K433" s="5"/>
    </row>
    <row r="434" spans="9:11" ht="40" customHeight="1" x14ac:dyDescent="0.35">
      <c r="I434" s="5"/>
      <c r="J434" s="5"/>
      <c r="K434" s="5"/>
    </row>
    <row r="435" spans="9:11" ht="40" customHeight="1" x14ac:dyDescent="0.35">
      <c r="I435" s="5"/>
      <c r="J435" s="5"/>
      <c r="K435" s="5"/>
    </row>
    <row r="436" spans="9:11" ht="40" customHeight="1" x14ac:dyDescent="0.35">
      <c r="I436" s="5"/>
      <c r="J436" s="5"/>
      <c r="K436" s="5"/>
    </row>
    <row r="437" spans="9:11" ht="40" customHeight="1" x14ac:dyDescent="0.35">
      <c r="I437" s="5"/>
      <c r="J437" s="5"/>
      <c r="K437" s="5"/>
    </row>
    <row r="438" spans="9:11" ht="40" customHeight="1" x14ac:dyDescent="0.35">
      <c r="I438" s="5"/>
      <c r="J438" s="5"/>
      <c r="K438" s="5"/>
    </row>
    <row r="439" spans="9:11" ht="40" customHeight="1" x14ac:dyDescent="0.35">
      <c r="I439" s="5"/>
      <c r="J439" s="5"/>
      <c r="K439" s="5"/>
    </row>
    <row r="440" spans="9:11" ht="40" customHeight="1" x14ac:dyDescent="0.35">
      <c r="I440" s="5"/>
      <c r="J440" s="5"/>
      <c r="K440" s="5"/>
    </row>
    <row r="441" spans="9:11" ht="40" customHeight="1" x14ac:dyDescent="0.35">
      <c r="I441" s="5"/>
      <c r="J441" s="5"/>
      <c r="K441" s="5"/>
    </row>
    <row r="442" spans="9:11" ht="40" customHeight="1" x14ac:dyDescent="0.35">
      <c r="I442" s="5"/>
      <c r="J442" s="5"/>
      <c r="K442" s="5"/>
    </row>
    <row r="443" spans="9:11" ht="40" customHeight="1" x14ac:dyDescent="0.35">
      <c r="I443" s="5"/>
      <c r="J443" s="5"/>
      <c r="K443" s="5"/>
    </row>
    <row r="444" spans="9:11" ht="40" customHeight="1" x14ac:dyDescent="0.35">
      <c r="I444" s="5"/>
      <c r="J444" s="5"/>
      <c r="K444" s="5"/>
    </row>
    <row r="445" spans="9:11" ht="40" customHeight="1" x14ac:dyDescent="0.35">
      <c r="I445" s="5"/>
      <c r="J445" s="5"/>
      <c r="K445" s="5"/>
    </row>
    <row r="446" spans="9:11" ht="40" customHeight="1" x14ac:dyDescent="0.35">
      <c r="I446" s="5"/>
      <c r="J446" s="5"/>
      <c r="K446" s="5"/>
    </row>
    <row r="447" spans="9:11" ht="40" customHeight="1" x14ac:dyDescent="0.35">
      <c r="I447" s="5"/>
      <c r="J447" s="5"/>
      <c r="K447" s="5"/>
    </row>
    <row r="448" spans="9:11" ht="40" customHeight="1" x14ac:dyDescent="0.35">
      <c r="I448" s="5"/>
      <c r="J448" s="5"/>
      <c r="K448" s="5"/>
    </row>
    <row r="449" spans="9:11" ht="40" customHeight="1" x14ac:dyDescent="0.35">
      <c r="I449" s="5"/>
      <c r="J449" s="5"/>
      <c r="K449" s="5"/>
    </row>
    <row r="450" spans="9:11" ht="40" customHeight="1" x14ac:dyDescent="0.35">
      <c r="I450" s="5"/>
      <c r="J450" s="5"/>
      <c r="K450" s="5"/>
    </row>
    <row r="451" spans="9:11" ht="40" customHeight="1" x14ac:dyDescent="0.35">
      <c r="I451" s="5"/>
      <c r="J451" s="5"/>
      <c r="K451" s="5"/>
    </row>
    <row r="452" spans="9:11" ht="40" customHeight="1" x14ac:dyDescent="0.35">
      <c r="I452" s="5"/>
      <c r="J452" s="5"/>
      <c r="K452" s="5"/>
    </row>
    <row r="453" spans="9:11" ht="40" customHeight="1" x14ac:dyDescent="0.35">
      <c r="I453" s="5"/>
      <c r="J453" s="5"/>
      <c r="K453" s="5"/>
    </row>
    <row r="454" spans="9:11" ht="40" customHeight="1" x14ac:dyDescent="0.35">
      <c r="I454" s="5"/>
      <c r="J454" s="5"/>
      <c r="K454" s="5"/>
    </row>
    <row r="455" spans="9:11" ht="40" customHeight="1" x14ac:dyDescent="0.35">
      <c r="I455" s="5"/>
      <c r="J455" s="5"/>
      <c r="K455" s="5"/>
    </row>
    <row r="456" spans="9:11" ht="40" customHeight="1" x14ac:dyDescent="0.35">
      <c r="I456" s="5"/>
      <c r="J456" s="5"/>
      <c r="K456" s="5"/>
    </row>
    <row r="457" spans="9:11" ht="40" customHeight="1" x14ac:dyDescent="0.35">
      <c r="I457" s="5"/>
      <c r="J457" s="5"/>
      <c r="K457" s="5"/>
    </row>
    <row r="458" spans="9:11" ht="40" customHeight="1" x14ac:dyDescent="0.35">
      <c r="I458" s="5"/>
      <c r="J458" s="5"/>
      <c r="K458" s="5"/>
    </row>
    <row r="459" spans="9:11" ht="40" customHeight="1" x14ac:dyDescent="0.35">
      <c r="I459" s="5"/>
      <c r="J459" s="5"/>
      <c r="K459" s="5"/>
    </row>
    <row r="460" spans="9:11" ht="40" customHeight="1" x14ac:dyDescent="0.35">
      <c r="I460" s="5"/>
      <c r="J460" s="5"/>
      <c r="K460" s="5"/>
    </row>
    <row r="461" spans="9:11" ht="40" customHeight="1" x14ac:dyDescent="0.35">
      <c r="I461" s="5"/>
      <c r="J461" s="5"/>
      <c r="K461" s="5"/>
    </row>
    <row r="462" spans="9:11" ht="40" customHeight="1" x14ac:dyDescent="0.35">
      <c r="I462" s="5"/>
      <c r="J462" s="5"/>
      <c r="K462" s="5"/>
    </row>
    <row r="463" spans="9:11" ht="40" customHeight="1" x14ac:dyDescent="0.35">
      <c r="I463" s="5"/>
      <c r="J463" s="5"/>
      <c r="K463" s="5"/>
    </row>
    <row r="464" spans="9:11" ht="40" customHeight="1" x14ac:dyDescent="0.35">
      <c r="I464" s="5"/>
      <c r="J464" s="5"/>
      <c r="K464" s="5"/>
    </row>
    <row r="465" spans="9:11" ht="40" customHeight="1" x14ac:dyDescent="0.35">
      <c r="I465" s="5"/>
      <c r="J465" s="5"/>
      <c r="K465" s="5"/>
    </row>
    <row r="466" spans="9:11" ht="40" customHeight="1" x14ac:dyDescent="0.35">
      <c r="I466" s="5"/>
      <c r="J466" s="5"/>
      <c r="K466" s="5"/>
    </row>
    <row r="467" spans="9:11" ht="40" customHeight="1" x14ac:dyDescent="0.35">
      <c r="I467" s="5"/>
      <c r="J467" s="5"/>
      <c r="K467" s="5"/>
    </row>
    <row r="468" spans="9:11" ht="40" customHeight="1" x14ac:dyDescent="0.35">
      <c r="I468" s="5"/>
      <c r="J468" s="5"/>
      <c r="K468" s="5"/>
    </row>
    <row r="469" spans="9:11" ht="40" customHeight="1" x14ac:dyDescent="0.35">
      <c r="I469" s="5"/>
      <c r="J469" s="5"/>
      <c r="K469" s="5"/>
    </row>
    <row r="470" spans="9:11" ht="40" customHeight="1" x14ac:dyDescent="0.35">
      <c r="I470" s="5"/>
      <c r="J470" s="5"/>
      <c r="K470" s="5"/>
    </row>
    <row r="471" spans="9:11" ht="40" customHeight="1" x14ac:dyDescent="0.35">
      <c r="I471" s="5"/>
      <c r="J471" s="5"/>
      <c r="K471" s="5"/>
    </row>
    <row r="472" spans="9:11" ht="40" customHeight="1" x14ac:dyDescent="0.35">
      <c r="I472" s="5"/>
      <c r="J472" s="5"/>
      <c r="K472" s="5"/>
    </row>
    <row r="473" spans="9:11" ht="40" customHeight="1" x14ac:dyDescent="0.35">
      <c r="I473" s="5"/>
      <c r="J473" s="5"/>
      <c r="K473" s="5"/>
    </row>
    <row r="474" spans="9:11" ht="55" customHeight="1" x14ac:dyDescent="0.35">
      <c r="I474" s="5"/>
      <c r="J474" s="5"/>
      <c r="K474" s="5"/>
    </row>
    <row r="475" spans="9:11" ht="55" customHeight="1" x14ac:dyDescent="0.35">
      <c r="I475" s="5"/>
      <c r="J475" s="5"/>
      <c r="K475" s="5"/>
    </row>
    <row r="476" spans="9:11" ht="55" customHeight="1" x14ac:dyDescent="0.35">
      <c r="I476" s="5"/>
      <c r="J476" s="5"/>
      <c r="K476" s="5"/>
    </row>
    <row r="477" spans="9:11" ht="55" customHeight="1" x14ac:dyDescent="0.35">
      <c r="I477" s="5"/>
      <c r="J477" s="5"/>
      <c r="K477" s="5"/>
    </row>
    <row r="478" spans="9:11" ht="55" customHeight="1" x14ac:dyDescent="0.35">
      <c r="I478" s="5"/>
      <c r="J478" s="5"/>
      <c r="K478" s="5"/>
    </row>
    <row r="479" spans="9:11" ht="55" customHeight="1" x14ac:dyDescent="0.35">
      <c r="I479" s="5"/>
      <c r="J479" s="5"/>
      <c r="K479" s="5"/>
    </row>
    <row r="480" spans="9:11" ht="55" customHeight="1" x14ac:dyDescent="0.35">
      <c r="I480" s="5"/>
      <c r="J480" s="5"/>
      <c r="K480" s="5"/>
    </row>
    <row r="481" spans="9:11" ht="55" customHeight="1" x14ac:dyDescent="0.35">
      <c r="I481" s="5"/>
      <c r="J481" s="5"/>
      <c r="K481" s="5"/>
    </row>
    <row r="482" spans="9:11" ht="55" customHeight="1" x14ac:dyDescent="0.35">
      <c r="I482" s="5"/>
      <c r="J482" s="5"/>
      <c r="K482" s="5"/>
    </row>
    <row r="483" spans="9:11" ht="40" customHeight="1" x14ac:dyDescent="0.35">
      <c r="I483" s="5"/>
      <c r="J483" s="5"/>
      <c r="K483" s="5"/>
    </row>
    <row r="484" spans="9:11" ht="40" customHeight="1" x14ac:dyDescent="0.35">
      <c r="I484" s="5"/>
      <c r="J484" s="5"/>
      <c r="K484" s="5"/>
    </row>
    <row r="485" spans="9:11" ht="40" customHeight="1" x14ac:dyDescent="0.35">
      <c r="I485" s="5"/>
      <c r="J485" s="5"/>
      <c r="K485" s="5"/>
    </row>
    <row r="486" spans="9:11" ht="40" customHeight="1" x14ac:dyDescent="0.35">
      <c r="I486" s="5"/>
      <c r="J486" s="5"/>
      <c r="K486" s="5"/>
    </row>
    <row r="487" spans="9:11" ht="40" customHeight="1" x14ac:dyDescent="0.35">
      <c r="I487" s="5"/>
      <c r="J487" s="5"/>
      <c r="K487" s="5"/>
    </row>
    <row r="488" spans="9:11" ht="40" customHeight="1" x14ac:dyDescent="0.35">
      <c r="I488" s="5"/>
      <c r="J488" s="5"/>
      <c r="K488" s="5"/>
    </row>
    <row r="489" spans="9:11" ht="40" customHeight="1" x14ac:dyDescent="0.35">
      <c r="I489" s="5"/>
      <c r="J489" s="5"/>
      <c r="K489" s="5"/>
    </row>
    <row r="490" spans="9:11" ht="48.5" customHeight="1" x14ac:dyDescent="0.35">
      <c r="I490" s="5"/>
      <c r="J490" s="5"/>
      <c r="K490" s="5"/>
    </row>
    <row r="491" spans="9:11" ht="40" customHeight="1" x14ac:dyDescent="0.35">
      <c r="I491" s="5"/>
      <c r="J491" s="5"/>
      <c r="K491" s="5"/>
    </row>
    <row r="492" spans="9:11" ht="40" customHeight="1" x14ac:dyDescent="0.35">
      <c r="I492" s="5"/>
      <c r="J492" s="5"/>
      <c r="K492" s="5"/>
    </row>
    <row r="493" spans="9:11" ht="40" customHeight="1" x14ac:dyDescent="0.35">
      <c r="I493" s="5"/>
      <c r="J493" s="5"/>
      <c r="K493" s="5"/>
    </row>
    <row r="494" spans="9:11" ht="40" customHeight="1" x14ac:dyDescent="0.35">
      <c r="I494" s="5"/>
      <c r="J494" s="5"/>
      <c r="K494" s="5"/>
    </row>
    <row r="495" spans="9:11" ht="44.5" customHeight="1" x14ac:dyDescent="0.35">
      <c r="I495" s="5"/>
      <c r="J495" s="5"/>
      <c r="K495" s="5"/>
    </row>
    <row r="496" spans="9:11" ht="40" customHeight="1" x14ac:dyDescent="0.35">
      <c r="I496" s="5"/>
      <c r="J496" s="5"/>
      <c r="K496" s="5"/>
    </row>
    <row r="497" spans="9:11" ht="40" customHeight="1" x14ac:dyDescent="0.35">
      <c r="I497" s="5"/>
      <c r="J497" s="5"/>
      <c r="K497" s="5"/>
    </row>
    <row r="498" spans="9:11" ht="58" customHeight="1" x14ac:dyDescent="0.35">
      <c r="I498" s="5"/>
      <c r="J498" s="5"/>
      <c r="K498" s="5"/>
    </row>
    <row r="499" spans="9:11" ht="40" customHeight="1" x14ac:dyDescent="0.35">
      <c r="I499" s="5"/>
      <c r="J499" s="5"/>
      <c r="K499" s="5"/>
    </row>
    <row r="500" spans="9:11" ht="55" customHeight="1" x14ac:dyDescent="0.35">
      <c r="I500" s="5"/>
      <c r="J500" s="5"/>
      <c r="K500" s="5"/>
    </row>
    <row r="501" spans="9:11" ht="40" customHeight="1" x14ac:dyDescent="0.35">
      <c r="I501" s="5"/>
      <c r="J501" s="5"/>
      <c r="K501" s="5"/>
    </row>
    <row r="502" spans="9:11" ht="40" customHeight="1" x14ac:dyDescent="0.35">
      <c r="I502" s="5"/>
      <c r="J502" s="5"/>
      <c r="K502" s="5"/>
    </row>
    <row r="503" spans="9:11" ht="40" customHeight="1" x14ac:dyDescent="0.35">
      <c r="I503" s="5"/>
      <c r="J503" s="5"/>
      <c r="K503" s="5"/>
    </row>
    <row r="504" spans="9:11" ht="40" customHeight="1" x14ac:dyDescent="0.35">
      <c r="I504" s="5"/>
      <c r="J504" s="5"/>
      <c r="K504" s="5"/>
    </row>
    <row r="505" spans="9:11" ht="40" customHeight="1" x14ac:dyDescent="0.35">
      <c r="I505" s="5"/>
      <c r="J505" s="5"/>
      <c r="K505" s="5"/>
    </row>
    <row r="506" spans="9:11" ht="40" customHeight="1" x14ac:dyDescent="0.35">
      <c r="I506" s="5"/>
      <c r="J506" s="5"/>
      <c r="K506" s="5"/>
    </row>
    <row r="507" spans="9:11" ht="40" customHeight="1" x14ac:dyDescent="0.35">
      <c r="I507" s="5"/>
      <c r="J507" s="5"/>
      <c r="K507" s="5"/>
    </row>
    <row r="508" spans="9:11" ht="40" customHeight="1" x14ac:dyDescent="0.35">
      <c r="I508" s="5"/>
      <c r="J508" s="5"/>
      <c r="K508" s="5"/>
    </row>
    <row r="509" spans="9:11" ht="40" customHeight="1" x14ac:dyDescent="0.35">
      <c r="I509" s="5"/>
      <c r="J509" s="5"/>
      <c r="K509" s="5"/>
    </row>
    <row r="510" spans="9:11" ht="40" customHeight="1" x14ac:dyDescent="0.35">
      <c r="I510" s="5"/>
      <c r="J510" s="5"/>
      <c r="K510" s="5"/>
    </row>
    <row r="511" spans="9:11" ht="47" customHeight="1" x14ac:dyDescent="0.35">
      <c r="I511" s="5"/>
      <c r="J511" s="5"/>
      <c r="K511" s="5"/>
    </row>
    <row r="512" spans="9:11" ht="40" customHeight="1" x14ac:dyDescent="0.35">
      <c r="I512" s="5"/>
      <c r="J512" s="5"/>
      <c r="K512" s="5"/>
    </row>
    <row r="513" spans="9:11" ht="40" customHeight="1" x14ac:dyDescent="0.35">
      <c r="I513" s="5"/>
      <c r="J513" s="5"/>
      <c r="K513" s="5"/>
    </row>
    <row r="514" spans="9:11" ht="40" customHeight="1" x14ac:dyDescent="0.35">
      <c r="I514" s="5"/>
      <c r="J514" s="5"/>
      <c r="K514" s="5"/>
    </row>
    <row r="515" spans="9:11" ht="40" customHeight="1" x14ac:dyDescent="0.35">
      <c r="I515" s="5"/>
      <c r="J515" s="5"/>
      <c r="K515" s="5"/>
    </row>
    <row r="516" spans="9:11" ht="40" customHeight="1" x14ac:dyDescent="0.35">
      <c r="I516" s="5"/>
      <c r="J516" s="5"/>
      <c r="K516" s="5"/>
    </row>
    <row r="517" spans="9:11" ht="40" customHeight="1" x14ac:dyDescent="0.35">
      <c r="I517" s="5"/>
      <c r="J517" s="5"/>
      <c r="K517" s="5"/>
    </row>
    <row r="518" spans="9:11" ht="40" customHeight="1" x14ac:dyDescent="0.35">
      <c r="I518" s="5"/>
      <c r="J518" s="5"/>
      <c r="K518" s="5"/>
    </row>
    <row r="519" spans="9:11" ht="40" customHeight="1" x14ac:dyDescent="0.35">
      <c r="I519" s="5"/>
      <c r="J519" s="5"/>
      <c r="K519" s="5"/>
    </row>
    <row r="520" spans="9:11" ht="40" customHeight="1" x14ac:dyDescent="0.35">
      <c r="I520" s="5"/>
      <c r="J520" s="5"/>
      <c r="K520" s="5"/>
    </row>
    <row r="521" spans="9:11" ht="40" customHeight="1" x14ac:dyDescent="0.35">
      <c r="I521" s="5"/>
      <c r="J521" s="5"/>
      <c r="K521" s="5"/>
    </row>
    <row r="522" spans="9:11" ht="40" customHeight="1" x14ac:dyDescent="0.35">
      <c r="I522" s="5"/>
      <c r="J522" s="5"/>
      <c r="K522" s="5"/>
    </row>
    <row r="523" spans="9:11" ht="40" customHeight="1" x14ac:dyDescent="0.35">
      <c r="I523" s="5"/>
      <c r="J523" s="5"/>
      <c r="K523" s="5"/>
    </row>
    <row r="524" spans="9:11" ht="40" customHeight="1" x14ac:dyDescent="0.35">
      <c r="I524" s="5"/>
      <c r="J524" s="5"/>
      <c r="K524" s="5"/>
    </row>
    <row r="525" spans="9:11" ht="40" customHeight="1" x14ac:dyDescent="0.35">
      <c r="I525" s="5"/>
      <c r="J525" s="5"/>
      <c r="K525" s="5"/>
    </row>
    <row r="526" spans="9:11" ht="40" customHeight="1" x14ac:dyDescent="0.35">
      <c r="I526" s="5"/>
      <c r="J526" s="5"/>
      <c r="K526" s="5"/>
    </row>
    <row r="527" spans="9:11" ht="40" customHeight="1" x14ac:dyDescent="0.35">
      <c r="I527" s="5"/>
      <c r="J527" s="5"/>
      <c r="K527" s="5"/>
    </row>
    <row r="528" spans="9:11" ht="40" customHeight="1" x14ac:dyDescent="0.35">
      <c r="I528" s="5"/>
      <c r="J528" s="5"/>
      <c r="K528" s="5"/>
    </row>
    <row r="529" spans="9:11" ht="40" customHeight="1" x14ac:dyDescent="0.35">
      <c r="I529" s="5"/>
      <c r="J529" s="5"/>
      <c r="K529" s="5"/>
    </row>
    <row r="530" spans="9:11" ht="40" customHeight="1" x14ac:dyDescent="0.35">
      <c r="I530" s="5"/>
      <c r="J530" s="5"/>
      <c r="K530" s="5"/>
    </row>
    <row r="531" spans="9:11" ht="40" customHeight="1" x14ac:dyDescent="0.35">
      <c r="I531" s="5"/>
      <c r="J531" s="5"/>
      <c r="K531" s="5"/>
    </row>
    <row r="532" spans="9:11" ht="40" customHeight="1" x14ac:dyDescent="0.35">
      <c r="I532" s="5"/>
      <c r="J532" s="5"/>
      <c r="K532" s="5"/>
    </row>
    <row r="533" spans="9:11" ht="40" customHeight="1" x14ac:dyDescent="0.35">
      <c r="I533" s="5"/>
      <c r="J533" s="5"/>
      <c r="K533" s="5"/>
    </row>
    <row r="534" spans="9:11" ht="40" customHeight="1" x14ac:dyDescent="0.35">
      <c r="I534" s="5"/>
      <c r="J534" s="5"/>
      <c r="K534" s="5"/>
    </row>
    <row r="535" spans="9:11" ht="40" customHeight="1" x14ac:dyDescent="0.35">
      <c r="I535" s="5"/>
      <c r="J535" s="5"/>
      <c r="K535" s="5"/>
    </row>
    <row r="536" spans="9:11" ht="40" customHeight="1" x14ac:dyDescent="0.35">
      <c r="I536" s="5"/>
      <c r="J536" s="5"/>
      <c r="K536" s="5"/>
    </row>
    <row r="537" spans="9:11" ht="40" customHeight="1" x14ac:dyDescent="0.35">
      <c r="I537" s="5"/>
      <c r="J537" s="5"/>
      <c r="K537" s="5"/>
    </row>
    <row r="538" spans="9:11" ht="40" customHeight="1" x14ac:dyDescent="0.35">
      <c r="I538" s="5"/>
      <c r="J538" s="5"/>
      <c r="K538" s="5"/>
    </row>
    <row r="539" spans="9:11" ht="40" customHeight="1" x14ac:dyDescent="0.35">
      <c r="I539" s="5"/>
      <c r="J539" s="5"/>
      <c r="K539" s="5"/>
    </row>
    <row r="540" spans="9:11" ht="40" customHeight="1" x14ac:dyDescent="0.35">
      <c r="I540" s="5"/>
      <c r="J540" s="5"/>
      <c r="K540" s="5"/>
    </row>
    <row r="541" spans="9:11" ht="40" customHeight="1" x14ac:dyDescent="0.35">
      <c r="I541" s="5"/>
      <c r="J541" s="5"/>
      <c r="K541" s="5"/>
    </row>
    <row r="542" spans="9:11" ht="40" customHeight="1" x14ac:dyDescent="0.35">
      <c r="I542" s="5"/>
      <c r="J542" s="5"/>
      <c r="K542" s="5"/>
    </row>
    <row r="543" spans="9:11" ht="40" customHeight="1" x14ac:dyDescent="0.35">
      <c r="I543" s="5"/>
      <c r="J543" s="5"/>
      <c r="K543" s="5"/>
    </row>
    <row r="544" spans="9:11" ht="40" customHeight="1" x14ac:dyDescent="0.35">
      <c r="I544" s="5"/>
      <c r="J544" s="5"/>
      <c r="K544" s="5"/>
    </row>
    <row r="545" spans="9:11" ht="40" customHeight="1" x14ac:dyDescent="0.35">
      <c r="I545" s="5"/>
      <c r="J545" s="5"/>
      <c r="K545" s="5"/>
    </row>
    <row r="546" spans="9:11" ht="40" customHeight="1" x14ac:dyDescent="0.35">
      <c r="I546" s="5"/>
      <c r="J546" s="5"/>
      <c r="K546" s="5"/>
    </row>
    <row r="547" spans="9:11" ht="40" customHeight="1" x14ac:dyDescent="0.35">
      <c r="I547" s="5"/>
      <c r="J547" s="5"/>
      <c r="K547" s="5"/>
    </row>
    <row r="548" spans="9:11" ht="40" customHeight="1" x14ac:dyDescent="0.35">
      <c r="I548" s="5"/>
      <c r="J548" s="5"/>
      <c r="K548" s="5"/>
    </row>
    <row r="549" spans="9:11" ht="40" customHeight="1" x14ac:dyDescent="0.35">
      <c r="I549" s="5"/>
      <c r="J549" s="5"/>
      <c r="K549" s="5"/>
    </row>
    <row r="550" spans="9:11" ht="40" customHeight="1" x14ac:dyDescent="0.35">
      <c r="I550" s="5"/>
      <c r="J550" s="5"/>
      <c r="K550" s="5"/>
    </row>
    <row r="551" spans="9:11" ht="40" customHeight="1" x14ac:dyDescent="0.35">
      <c r="I551" s="5"/>
      <c r="J551" s="5"/>
      <c r="K551" s="5"/>
    </row>
    <row r="552" spans="9:11" ht="40" customHeight="1" x14ac:dyDescent="0.35">
      <c r="I552" s="5"/>
      <c r="J552" s="5"/>
      <c r="K552" s="5"/>
    </row>
    <row r="553" spans="9:11" ht="40" customHeight="1" x14ac:dyDescent="0.35">
      <c r="I553" s="5"/>
      <c r="J553" s="5"/>
      <c r="K553" s="5"/>
    </row>
    <row r="554" spans="9:11" ht="40" customHeight="1" x14ac:dyDescent="0.35">
      <c r="I554" s="5"/>
      <c r="J554" s="5"/>
      <c r="K554" s="5"/>
    </row>
    <row r="555" spans="9:11" ht="40" customHeight="1" x14ac:dyDescent="0.35">
      <c r="I555" s="5"/>
      <c r="J555" s="5"/>
      <c r="K555" s="5"/>
    </row>
    <row r="556" spans="9:11" ht="40" customHeight="1" x14ac:dyDescent="0.35">
      <c r="I556" s="5"/>
      <c r="J556" s="5"/>
      <c r="K556" s="5"/>
    </row>
    <row r="557" spans="9:11" ht="40" customHeight="1" x14ac:dyDescent="0.35">
      <c r="I557" s="5"/>
      <c r="J557" s="5"/>
      <c r="K557" s="5"/>
    </row>
    <row r="558" spans="9:11" ht="40" customHeight="1" x14ac:dyDescent="0.35">
      <c r="I558" s="5"/>
      <c r="J558" s="5"/>
      <c r="K558" s="5"/>
    </row>
    <row r="559" spans="9:11" ht="40" customHeight="1" x14ac:dyDescent="0.35">
      <c r="I559" s="5"/>
      <c r="J559" s="5"/>
      <c r="K559" s="5"/>
    </row>
    <row r="560" spans="9:11" ht="40" customHeight="1" x14ac:dyDescent="0.35">
      <c r="I560" s="5"/>
      <c r="J560" s="5"/>
      <c r="K560" s="5"/>
    </row>
    <row r="561" spans="9:11" ht="40" customHeight="1" x14ac:dyDescent="0.35">
      <c r="I561" s="5"/>
      <c r="J561" s="5"/>
      <c r="K561" s="5"/>
    </row>
    <row r="562" spans="9:11" ht="40" customHeight="1" x14ac:dyDescent="0.35">
      <c r="I562" s="5"/>
      <c r="J562" s="5"/>
      <c r="K562" s="5"/>
    </row>
    <row r="563" spans="9:11" ht="49" customHeight="1" x14ac:dyDescent="0.35">
      <c r="I563" s="5"/>
      <c r="J563" s="5"/>
      <c r="K563" s="5"/>
    </row>
    <row r="564" spans="9:11" ht="40" customHeight="1" x14ac:dyDescent="0.35">
      <c r="I564" s="5"/>
      <c r="J564" s="5"/>
      <c r="K564" s="5"/>
    </row>
    <row r="565" spans="9:11" ht="40" customHeight="1" x14ac:dyDescent="0.35">
      <c r="I565" s="5"/>
      <c r="J565" s="5"/>
      <c r="K565" s="5"/>
    </row>
    <row r="566" spans="9:11" ht="40" customHeight="1" x14ac:dyDescent="0.35">
      <c r="I566" s="5"/>
      <c r="J566" s="5"/>
      <c r="K566" s="5"/>
    </row>
    <row r="567" spans="9:11" ht="40" customHeight="1" x14ac:dyDescent="0.35">
      <c r="I567" s="5"/>
      <c r="J567" s="5"/>
      <c r="K567" s="5"/>
    </row>
    <row r="568" spans="9:11" ht="40" customHeight="1" x14ac:dyDescent="0.35">
      <c r="I568" s="5"/>
      <c r="J568" s="5"/>
      <c r="K568" s="5"/>
    </row>
    <row r="569" spans="9:11" ht="56.5" customHeight="1" x14ac:dyDescent="0.35">
      <c r="I569" s="5"/>
      <c r="J569" s="5"/>
      <c r="K569" s="5"/>
    </row>
    <row r="570" spans="9:11" ht="40" customHeight="1" x14ac:dyDescent="0.35">
      <c r="I570" s="5"/>
      <c r="J570" s="5"/>
      <c r="K570" s="5"/>
    </row>
    <row r="571" spans="9:11" ht="40" customHeight="1" x14ac:dyDescent="0.35">
      <c r="I571" s="5"/>
      <c r="J571" s="5"/>
      <c r="K571" s="5"/>
    </row>
    <row r="572" spans="9:11" ht="40" customHeight="1" x14ac:dyDescent="0.35">
      <c r="I572" s="5"/>
      <c r="J572" s="5"/>
      <c r="K572" s="5"/>
    </row>
    <row r="573" spans="9:11" ht="40" customHeight="1" x14ac:dyDescent="0.35">
      <c r="I573" s="5"/>
      <c r="J573" s="5"/>
      <c r="K573" s="5"/>
    </row>
    <row r="574" spans="9:11" ht="40" customHeight="1" x14ac:dyDescent="0.35">
      <c r="I574" s="5"/>
      <c r="J574" s="5"/>
      <c r="K574" s="5"/>
    </row>
    <row r="575" spans="9:11" ht="40" customHeight="1" x14ac:dyDescent="0.35">
      <c r="I575" s="5"/>
      <c r="J575" s="5"/>
      <c r="K575" s="5"/>
    </row>
    <row r="576" spans="9:11" ht="40" customHeight="1" x14ac:dyDescent="0.35">
      <c r="I576" s="5"/>
      <c r="J576" s="5"/>
      <c r="K576" s="5"/>
    </row>
    <row r="577" spans="9:11" ht="40" customHeight="1" x14ac:dyDescent="0.35">
      <c r="I577" s="5"/>
      <c r="J577" s="5"/>
      <c r="K577" s="5"/>
    </row>
    <row r="578" spans="9:11" ht="40" customHeight="1" x14ac:dyDescent="0.35">
      <c r="I578" s="5"/>
      <c r="J578" s="5"/>
      <c r="K578" s="5"/>
    </row>
    <row r="579" spans="9:11" ht="40" customHeight="1" x14ac:dyDescent="0.35">
      <c r="I579" s="5"/>
      <c r="J579" s="5"/>
      <c r="K579" s="5"/>
    </row>
    <row r="580" spans="9:11" ht="40" customHeight="1" x14ac:dyDescent="0.35">
      <c r="I580" s="5"/>
      <c r="J580" s="5"/>
      <c r="K580" s="5"/>
    </row>
    <row r="581" spans="9:11" ht="40" customHeight="1" x14ac:dyDescent="0.35">
      <c r="I581" s="5"/>
      <c r="J581" s="5"/>
      <c r="K581" s="5"/>
    </row>
    <row r="582" spans="9:11" ht="40" customHeight="1" x14ac:dyDescent="0.35">
      <c r="I582" s="5"/>
      <c r="J582" s="5"/>
      <c r="K582" s="5"/>
    </row>
    <row r="583" spans="9:11" ht="40" customHeight="1" x14ac:dyDescent="0.35">
      <c r="I583" s="5"/>
      <c r="J583" s="5"/>
      <c r="K583" s="5"/>
    </row>
    <row r="584" spans="9:11" ht="40" customHeight="1" x14ac:dyDescent="0.35">
      <c r="I584" s="5"/>
      <c r="J584" s="5"/>
      <c r="K584" s="5"/>
    </row>
    <row r="585" spans="9:11" ht="40" customHeight="1" x14ac:dyDescent="0.35">
      <c r="I585" s="5"/>
      <c r="J585" s="5"/>
      <c r="K585" s="5"/>
    </row>
    <row r="586" spans="9:11" ht="40" customHeight="1" x14ac:dyDescent="0.35">
      <c r="I586" s="5"/>
      <c r="J586" s="5"/>
      <c r="K586" s="5"/>
    </row>
    <row r="587" spans="9:11" ht="40" customHeight="1" x14ac:dyDescent="0.35">
      <c r="I587" s="5"/>
      <c r="J587" s="5"/>
      <c r="K587" s="5"/>
    </row>
    <row r="588" spans="9:11" ht="40" customHeight="1" x14ac:dyDescent="0.35">
      <c r="I588" s="5"/>
      <c r="J588" s="5"/>
      <c r="K588" s="5"/>
    </row>
    <row r="589" spans="9:11" ht="88" customHeight="1" x14ac:dyDescent="0.35">
      <c r="I589" s="5"/>
      <c r="J589" s="5"/>
      <c r="K589" s="5"/>
    </row>
    <row r="590" spans="9:11" ht="40" customHeight="1" x14ac:dyDescent="0.35">
      <c r="I590" s="5"/>
      <c r="J590" s="5"/>
      <c r="K590" s="5"/>
    </row>
    <row r="591" spans="9:11" ht="40" customHeight="1" x14ac:dyDescent="0.35">
      <c r="I591" s="5"/>
      <c r="J591" s="5"/>
      <c r="K591" s="5"/>
    </row>
    <row r="592" spans="9:11" ht="40" customHeight="1" x14ac:dyDescent="0.35">
      <c r="I592" s="5"/>
      <c r="J592" s="5"/>
      <c r="K592" s="5"/>
    </row>
    <row r="593" spans="9:11" ht="40" customHeight="1" x14ac:dyDescent="0.35">
      <c r="I593" s="5"/>
      <c r="J593" s="5"/>
      <c r="K593" s="5"/>
    </row>
    <row r="594" spans="9:11" ht="40" customHeight="1" x14ac:dyDescent="0.35">
      <c r="I594" s="5"/>
      <c r="J594" s="5"/>
      <c r="K594" s="5"/>
    </row>
    <row r="595" spans="9:11" ht="43" customHeight="1" x14ac:dyDescent="0.35">
      <c r="I595" s="5"/>
      <c r="J595" s="5"/>
      <c r="K595" s="5"/>
    </row>
    <row r="596" spans="9:11" ht="47" customHeight="1" x14ac:dyDescent="0.35">
      <c r="I596" s="5"/>
      <c r="J596" s="5"/>
      <c r="K596" s="5"/>
    </row>
    <row r="597" spans="9:11" ht="40" customHeight="1" x14ac:dyDescent="0.35">
      <c r="I597" s="5"/>
      <c r="J597" s="5"/>
      <c r="K597" s="5"/>
    </row>
    <row r="598" spans="9:11" ht="40" customHeight="1" x14ac:dyDescent="0.35">
      <c r="I598" s="5"/>
      <c r="J598" s="5"/>
      <c r="K598" s="5"/>
    </row>
    <row r="599" spans="9:11" ht="40" customHeight="1" x14ac:dyDescent="0.35">
      <c r="I599" s="5"/>
      <c r="J599" s="5"/>
      <c r="K599" s="5"/>
    </row>
    <row r="600" spans="9:11" ht="40" customHeight="1" x14ac:dyDescent="0.35">
      <c r="I600" s="5"/>
      <c r="J600" s="5"/>
      <c r="K600" s="5"/>
    </row>
    <row r="601" spans="9:11" ht="40" customHeight="1" x14ac:dyDescent="0.35">
      <c r="I601" s="5"/>
      <c r="J601" s="5"/>
      <c r="K601" s="5"/>
    </row>
    <row r="602" spans="9:11" ht="40" customHeight="1" x14ac:dyDescent="0.35">
      <c r="I602" s="5"/>
      <c r="J602" s="5"/>
      <c r="K602" s="5"/>
    </row>
    <row r="603" spans="9:11" ht="40" customHeight="1" x14ac:dyDescent="0.35">
      <c r="I603" s="5"/>
      <c r="J603" s="5"/>
      <c r="K603" s="5"/>
    </row>
    <row r="604" spans="9:11" ht="40" customHeight="1" x14ac:dyDescent="0.35">
      <c r="I604" s="5"/>
      <c r="J604" s="5"/>
      <c r="K604" s="5"/>
    </row>
    <row r="605" spans="9:11" ht="40" customHeight="1" x14ac:dyDescent="0.35">
      <c r="I605" s="5"/>
      <c r="J605" s="5"/>
      <c r="K605" s="5"/>
    </row>
    <row r="606" spans="9:11" ht="40" customHeight="1" x14ac:dyDescent="0.35">
      <c r="I606" s="5"/>
      <c r="J606" s="5"/>
      <c r="K606" s="5"/>
    </row>
    <row r="607" spans="9:11" ht="40" customHeight="1" x14ac:dyDescent="0.35">
      <c r="I607" s="5"/>
      <c r="J607" s="5"/>
      <c r="K607" s="5"/>
    </row>
    <row r="608" spans="9:11" ht="40" customHeight="1" x14ac:dyDescent="0.35">
      <c r="I608" s="5"/>
      <c r="J608" s="5"/>
      <c r="K608" s="5"/>
    </row>
    <row r="609" spans="9:11" ht="40" customHeight="1" x14ac:dyDescent="0.35">
      <c r="I609" s="5"/>
      <c r="J609" s="5"/>
      <c r="K609" s="5"/>
    </row>
    <row r="610" spans="9:11" ht="40" customHeight="1" x14ac:dyDescent="0.35">
      <c r="I610" s="5"/>
      <c r="J610" s="5"/>
      <c r="K610" s="5"/>
    </row>
    <row r="611" spans="9:11" ht="40" customHeight="1" x14ac:dyDescent="0.35">
      <c r="I611" s="5"/>
      <c r="J611" s="5"/>
      <c r="K611" s="5"/>
    </row>
    <row r="612" spans="9:11" ht="40" customHeight="1" x14ac:dyDescent="0.35">
      <c r="I612" s="5"/>
      <c r="J612" s="5"/>
      <c r="K612" s="5"/>
    </row>
    <row r="613" spans="9:11" ht="40" customHeight="1" x14ac:dyDescent="0.35">
      <c r="I613" s="5"/>
      <c r="J613" s="5"/>
      <c r="K613" s="5"/>
    </row>
    <row r="614" spans="9:11" ht="40" customHeight="1" x14ac:dyDescent="0.35">
      <c r="I614" s="5"/>
      <c r="J614" s="5"/>
      <c r="K614" s="5"/>
    </row>
    <row r="615" spans="9:11" ht="40" customHeight="1" x14ac:dyDescent="0.35">
      <c r="I615" s="5"/>
      <c r="J615" s="5"/>
      <c r="K615" s="5"/>
    </row>
    <row r="616" spans="9:11" ht="40" customHeight="1" x14ac:dyDescent="0.35">
      <c r="I616" s="5"/>
      <c r="J616" s="5"/>
      <c r="K616" s="5"/>
    </row>
    <row r="617" spans="9:11" ht="40" customHeight="1" x14ac:dyDescent="0.35">
      <c r="I617" s="5"/>
      <c r="J617" s="5"/>
      <c r="K617" s="5"/>
    </row>
    <row r="618" spans="9:11" ht="40" customHeight="1" x14ac:dyDescent="0.35">
      <c r="I618" s="5"/>
      <c r="J618" s="5"/>
      <c r="K618" s="5"/>
    </row>
    <row r="619" spans="9:11" ht="40" customHeight="1" x14ac:dyDescent="0.35">
      <c r="I619" s="5"/>
      <c r="J619" s="5"/>
      <c r="K619" s="5"/>
    </row>
    <row r="620" spans="9:11" ht="40" customHeight="1" x14ac:dyDescent="0.35">
      <c r="I620" s="5"/>
      <c r="J620" s="5"/>
      <c r="K620" s="5"/>
    </row>
    <row r="621" spans="9:11" ht="40" customHeight="1" x14ac:dyDescent="0.35">
      <c r="I621" s="5"/>
      <c r="J621" s="5"/>
      <c r="K621" s="5"/>
    </row>
    <row r="622" spans="9:11" ht="40" customHeight="1" x14ac:dyDescent="0.35">
      <c r="I622" s="5"/>
      <c r="J622" s="5"/>
      <c r="K622" s="5"/>
    </row>
    <row r="623" spans="9:11" ht="40" customHeight="1" x14ac:dyDescent="0.35">
      <c r="I623" s="5"/>
      <c r="J623" s="5"/>
      <c r="K623" s="5"/>
    </row>
    <row r="624" spans="9:11" ht="75.5" customHeight="1" x14ac:dyDescent="0.35">
      <c r="I624" s="5"/>
      <c r="J624" s="5"/>
      <c r="K624" s="5"/>
    </row>
    <row r="625" spans="9:11" ht="75.5" customHeight="1" x14ac:dyDescent="0.35">
      <c r="I625" s="5"/>
      <c r="J625" s="5"/>
      <c r="K625" s="5"/>
    </row>
    <row r="626" spans="9:11" ht="40" customHeight="1" x14ac:dyDescent="0.35">
      <c r="I626" s="5"/>
      <c r="J626" s="5"/>
      <c r="K626" s="5"/>
    </row>
    <row r="627" spans="9:11" ht="40" customHeight="1" x14ac:dyDescent="0.35">
      <c r="I627" s="5"/>
      <c r="J627" s="5"/>
      <c r="K627" s="5"/>
    </row>
    <row r="628" spans="9:11" ht="40" customHeight="1" x14ac:dyDescent="0.35">
      <c r="I628" s="5"/>
      <c r="J628" s="5"/>
      <c r="K628" s="5"/>
    </row>
    <row r="629" spans="9:11" ht="40" customHeight="1" x14ac:dyDescent="0.35">
      <c r="I629" s="5"/>
      <c r="J629" s="5"/>
      <c r="K629" s="5"/>
    </row>
    <row r="630" spans="9:11" ht="40" customHeight="1" x14ac:dyDescent="0.35">
      <c r="I630" s="5"/>
      <c r="J630" s="5"/>
      <c r="K630" s="5"/>
    </row>
    <row r="631" spans="9:11" ht="40" customHeight="1" x14ac:dyDescent="0.35">
      <c r="I631" s="5"/>
      <c r="J631" s="5"/>
      <c r="K631" s="5"/>
    </row>
    <row r="632" spans="9:11" ht="40" customHeight="1" x14ac:dyDescent="0.35">
      <c r="I632" s="5"/>
      <c r="J632" s="5"/>
      <c r="K632" s="5"/>
    </row>
    <row r="633" spans="9:11" ht="40" customHeight="1" x14ac:dyDescent="0.35">
      <c r="I633" s="5"/>
      <c r="J633" s="5"/>
      <c r="K633" s="5"/>
    </row>
    <row r="634" spans="9:11" ht="40" customHeight="1" x14ac:dyDescent="0.35">
      <c r="I634" s="5"/>
      <c r="J634" s="5"/>
      <c r="K634" s="5"/>
    </row>
    <row r="635" spans="9:11" ht="40" customHeight="1" x14ac:dyDescent="0.35">
      <c r="I635" s="5"/>
      <c r="J635" s="5"/>
      <c r="K635" s="5"/>
    </row>
    <row r="636" spans="9:11" ht="65.5" customHeight="1" x14ac:dyDescent="0.35">
      <c r="I636" s="5"/>
      <c r="J636" s="5"/>
      <c r="K636" s="5"/>
    </row>
    <row r="637" spans="9:11" ht="65.5" customHeight="1" x14ac:dyDescent="0.35">
      <c r="I637" s="5"/>
      <c r="J637" s="5"/>
      <c r="K637" s="5"/>
    </row>
    <row r="638" spans="9:11" ht="89" customHeight="1" x14ac:dyDescent="0.35">
      <c r="I638" s="5"/>
      <c r="J638" s="5"/>
      <c r="K638" s="5"/>
    </row>
    <row r="639" spans="9:11" ht="89" customHeight="1" x14ac:dyDescent="0.35">
      <c r="I639" s="5"/>
      <c r="J639" s="5"/>
      <c r="K639" s="5"/>
    </row>
    <row r="640" spans="9:11" ht="89" customHeight="1" x14ac:dyDescent="0.35">
      <c r="I640" s="5"/>
      <c r="J640" s="5"/>
      <c r="K640" s="5"/>
    </row>
    <row r="641" spans="9:11" ht="89" customHeight="1" x14ac:dyDescent="0.35">
      <c r="I641" s="5"/>
      <c r="J641" s="5"/>
      <c r="K641" s="5"/>
    </row>
    <row r="642" spans="9:11" ht="40" customHeight="1" x14ac:dyDescent="0.35">
      <c r="I642" s="5"/>
      <c r="J642" s="5"/>
      <c r="K642" s="5"/>
    </row>
    <row r="643" spans="9:11" ht="40" customHeight="1" x14ac:dyDescent="0.35">
      <c r="I643" s="5"/>
      <c r="J643" s="5"/>
      <c r="K643" s="5"/>
    </row>
    <row r="644" spans="9:11" ht="40" customHeight="1" x14ac:dyDescent="0.35">
      <c r="I644" s="5"/>
      <c r="J644" s="5"/>
      <c r="K644" s="5"/>
    </row>
    <row r="645" spans="9:11" ht="40" customHeight="1" x14ac:dyDescent="0.35">
      <c r="I645" s="5"/>
      <c r="J645" s="5"/>
      <c r="K645" s="5"/>
    </row>
    <row r="646" spans="9:11" ht="40" customHeight="1" x14ac:dyDescent="0.35">
      <c r="I646" s="5"/>
      <c r="J646" s="5"/>
      <c r="K646" s="5"/>
    </row>
    <row r="647" spans="9:11" ht="40" customHeight="1" x14ac:dyDescent="0.35">
      <c r="I647" s="5"/>
      <c r="J647" s="5"/>
      <c r="K647" s="5"/>
    </row>
    <row r="648" spans="9:11" ht="40" customHeight="1" x14ac:dyDescent="0.35">
      <c r="I648" s="5"/>
      <c r="J648" s="5"/>
      <c r="K648" s="5"/>
    </row>
    <row r="649" spans="9:11" ht="40" customHeight="1" x14ac:dyDescent="0.35">
      <c r="I649" s="5"/>
      <c r="J649" s="5"/>
      <c r="K649" s="5"/>
    </row>
    <row r="650" spans="9:11" ht="40" customHeight="1" x14ac:dyDescent="0.35">
      <c r="I650" s="5"/>
      <c r="J650" s="5"/>
      <c r="K650" s="5"/>
    </row>
    <row r="651" spans="9:11" ht="40" customHeight="1" x14ac:dyDescent="0.35">
      <c r="I651" s="5"/>
      <c r="J651" s="5"/>
      <c r="K651" s="5"/>
    </row>
    <row r="652" spans="9:11" ht="40" customHeight="1" x14ac:dyDescent="0.35">
      <c r="I652" s="5"/>
      <c r="J652" s="5"/>
      <c r="K652" s="5"/>
    </row>
    <row r="653" spans="9:11" ht="40" customHeight="1" x14ac:dyDescent="0.35">
      <c r="I653" s="5"/>
      <c r="J653" s="5"/>
      <c r="K653" s="5"/>
    </row>
    <row r="654" spans="9:11" ht="40" customHeight="1" x14ac:dyDescent="0.35">
      <c r="I654" s="5"/>
      <c r="J654" s="5"/>
      <c r="K654" s="5"/>
    </row>
    <row r="655" spans="9:11" ht="40" customHeight="1" x14ac:dyDescent="0.35">
      <c r="I655" s="5"/>
      <c r="J655" s="5"/>
      <c r="K655" s="5"/>
    </row>
    <row r="656" spans="9:11" ht="40" customHeight="1" x14ac:dyDescent="0.35">
      <c r="I656" s="5"/>
      <c r="J656" s="5"/>
      <c r="K656" s="5"/>
    </row>
    <row r="657" spans="9:11" ht="40" customHeight="1" x14ac:dyDescent="0.35">
      <c r="I657" s="5"/>
      <c r="J657" s="5"/>
      <c r="K657" s="5"/>
    </row>
    <row r="658" spans="9:11" ht="40" customHeight="1" x14ac:dyDescent="0.35">
      <c r="I658" s="5"/>
      <c r="J658" s="5"/>
      <c r="K658" s="5"/>
    </row>
    <row r="659" spans="9:11" ht="40" customHeight="1" x14ac:dyDescent="0.35">
      <c r="I659" s="5"/>
      <c r="J659" s="5"/>
      <c r="K659" s="5"/>
    </row>
    <row r="660" spans="9:11" ht="40" customHeight="1" x14ac:dyDescent="0.35">
      <c r="I660" s="5"/>
      <c r="J660" s="5"/>
      <c r="K660" s="5"/>
    </row>
    <row r="661" spans="9:11" ht="40" customHeight="1" x14ac:dyDescent="0.35">
      <c r="I661" s="5"/>
      <c r="J661" s="5"/>
      <c r="K661" s="5"/>
    </row>
    <row r="662" spans="9:11" ht="40" customHeight="1" x14ac:dyDescent="0.35">
      <c r="I662" s="5"/>
      <c r="J662" s="5"/>
      <c r="K662" s="5"/>
    </row>
    <row r="663" spans="9:11" ht="40" customHeight="1" x14ac:dyDescent="0.35">
      <c r="I663" s="5"/>
      <c r="J663" s="5"/>
      <c r="K663" s="5"/>
    </row>
    <row r="664" spans="9:11" ht="40" customHeight="1" x14ac:dyDescent="0.35">
      <c r="I664" s="5"/>
      <c r="J664" s="5"/>
      <c r="K664" s="5"/>
    </row>
    <row r="665" spans="9:11" ht="40" customHeight="1" x14ac:dyDescent="0.35">
      <c r="I665" s="5"/>
      <c r="J665" s="5"/>
      <c r="K665" s="5"/>
    </row>
    <row r="666" spans="9:11" ht="40" customHeight="1" x14ac:dyDescent="0.35">
      <c r="I666" s="5"/>
      <c r="J666" s="5"/>
      <c r="K666" s="5"/>
    </row>
    <row r="667" spans="9:11" ht="40" customHeight="1" x14ac:dyDescent="0.35">
      <c r="I667" s="5"/>
      <c r="J667" s="5"/>
      <c r="K667" s="5"/>
    </row>
    <row r="668" spans="9:11" ht="40" customHeight="1" x14ac:dyDescent="0.35">
      <c r="I668" s="5"/>
      <c r="J668" s="5"/>
      <c r="K668" s="5"/>
    </row>
    <row r="669" spans="9:11" ht="40" customHeight="1" x14ac:dyDescent="0.35">
      <c r="I669" s="5"/>
      <c r="J669" s="5"/>
      <c r="K669" s="5"/>
    </row>
    <row r="670" spans="9:11" ht="40" customHeight="1" x14ac:dyDescent="0.35">
      <c r="I670" s="5"/>
      <c r="J670" s="5"/>
      <c r="K670" s="5"/>
    </row>
    <row r="671" spans="9:11" ht="40" customHeight="1" x14ac:dyDescent="0.35">
      <c r="I671" s="5"/>
      <c r="J671" s="5"/>
      <c r="K671" s="5"/>
    </row>
    <row r="672" spans="9:11" ht="40" customHeight="1" x14ac:dyDescent="0.35">
      <c r="I672" s="5"/>
      <c r="J672" s="5"/>
      <c r="K672" s="5"/>
    </row>
    <row r="673" spans="9:11" ht="40" customHeight="1" x14ac:dyDescent="0.35">
      <c r="I673" s="5"/>
      <c r="J673" s="5"/>
      <c r="K673" s="5"/>
    </row>
    <row r="674" spans="9:11" ht="40" customHeight="1" x14ac:dyDescent="0.35">
      <c r="I674" s="5"/>
      <c r="J674" s="5"/>
      <c r="K674" s="5"/>
    </row>
    <row r="675" spans="9:11" ht="40" customHeight="1" x14ac:dyDescent="0.35">
      <c r="I675" s="5"/>
      <c r="J675" s="5"/>
      <c r="K675" s="5"/>
    </row>
    <row r="676" spans="9:11" ht="40" customHeight="1" x14ac:dyDescent="0.35">
      <c r="I676" s="5"/>
      <c r="J676" s="5"/>
      <c r="K676" s="5"/>
    </row>
    <row r="677" spans="9:11" ht="40" customHeight="1" x14ac:dyDescent="0.35">
      <c r="I677" s="5"/>
      <c r="J677" s="5"/>
      <c r="K677" s="5"/>
    </row>
    <row r="678" spans="9:11" ht="40" customHeight="1" x14ac:dyDescent="0.35">
      <c r="I678" s="5"/>
      <c r="J678" s="5"/>
      <c r="K678" s="5"/>
    </row>
    <row r="679" spans="9:11" ht="40" customHeight="1" x14ac:dyDescent="0.35">
      <c r="I679" s="5"/>
      <c r="J679" s="5"/>
      <c r="K679" s="5"/>
    </row>
    <row r="680" spans="9:11" ht="40" customHeight="1" x14ac:dyDescent="0.35">
      <c r="I680" s="5"/>
      <c r="J680" s="5"/>
      <c r="K680" s="5"/>
    </row>
    <row r="681" spans="9:11" ht="40" customHeight="1" x14ac:dyDescent="0.35">
      <c r="I681" s="5"/>
      <c r="J681" s="5"/>
      <c r="K681" s="5"/>
    </row>
    <row r="682" spans="9:11" ht="40" customHeight="1" x14ac:dyDescent="0.35">
      <c r="I682" s="5"/>
      <c r="J682" s="5"/>
      <c r="K682" s="5"/>
    </row>
    <row r="683" spans="9:11" ht="40" customHeight="1" x14ac:dyDescent="0.35">
      <c r="I683" s="5"/>
      <c r="J683" s="5"/>
      <c r="K683" s="5"/>
    </row>
    <row r="684" spans="9:11" ht="40" customHeight="1" x14ac:dyDescent="0.35">
      <c r="I684" s="5"/>
      <c r="J684" s="5"/>
      <c r="K684" s="5"/>
    </row>
    <row r="685" spans="9:11" ht="40" customHeight="1" x14ac:dyDescent="0.35">
      <c r="I685" s="5"/>
      <c r="J685" s="5"/>
      <c r="K685" s="5"/>
    </row>
    <row r="686" spans="9:11" ht="40" customHeight="1" x14ac:dyDescent="0.35">
      <c r="I686" s="5"/>
      <c r="J686" s="5"/>
      <c r="K686" s="5"/>
    </row>
    <row r="687" spans="9:11" ht="40" customHeight="1" x14ac:dyDescent="0.35">
      <c r="I687" s="5"/>
      <c r="J687" s="5"/>
      <c r="K687" s="5"/>
    </row>
    <row r="688" spans="9:11" ht="40" customHeight="1" x14ac:dyDescent="0.35">
      <c r="I688" s="5"/>
      <c r="J688" s="5"/>
      <c r="K688" s="5"/>
    </row>
    <row r="689" spans="9:11" ht="40" customHeight="1" x14ac:dyDescent="0.35">
      <c r="I689" s="5"/>
      <c r="J689" s="5"/>
      <c r="K689" s="5"/>
    </row>
    <row r="690" spans="9:11" ht="40" customHeight="1" x14ac:dyDescent="0.35">
      <c r="I690" s="5"/>
      <c r="J690" s="5"/>
      <c r="K690" s="5"/>
    </row>
    <row r="691" spans="9:11" ht="40" customHeight="1" x14ac:dyDescent="0.35">
      <c r="I691" s="5"/>
      <c r="J691" s="5"/>
      <c r="K691" s="5"/>
    </row>
    <row r="692" spans="9:11" ht="40" customHeight="1" x14ac:dyDescent="0.35">
      <c r="I692" s="5"/>
      <c r="J692" s="5"/>
      <c r="K692" s="5"/>
    </row>
    <row r="693" spans="9:11" ht="40" customHeight="1" x14ac:dyDescent="0.35">
      <c r="I693" s="5"/>
      <c r="J693" s="5"/>
      <c r="K693" s="5"/>
    </row>
    <row r="694" spans="9:11" ht="78" customHeight="1" x14ac:dyDescent="0.35">
      <c r="I694" s="5"/>
      <c r="J694" s="5"/>
      <c r="K694" s="5"/>
    </row>
    <row r="695" spans="9:11" ht="40" customHeight="1" x14ac:dyDescent="0.35">
      <c r="I695" s="5"/>
      <c r="J695" s="5"/>
      <c r="K695" s="5"/>
    </row>
    <row r="696" spans="9:11" ht="40" customHeight="1" x14ac:dyDescent="0.35">
      <c r="I696" s="5"/>
      <c r="J696" s="5"/>
      <c r="K696" s="5"/>
    </row>
    <row r="697" spans="9:11" ht="40" customHeight="1" x14ac:dyDescent="0.35">
      <c r="I697" s="5"/>
      <c r="J697" s="5"/>
      <c r="K697" s="5"/>
    </row>
    <row r="698" spans="9:11" ht="40" customHeight="1" x14ac:dyDescent="0.35">
      <c r="I698" s="5"/>
      <c r="J698" s="5"/>
      <c r="K698" s="5"/>
    </row>
    <row r="699" spans="9:11" ht="40" customHeight="1" x14ac:dyDescent="0.35">
      <c r="I699" s="5"/>
      <c r="J699" s="5"/>
      <c r="K699" s="5"/>
    </row>
    <row r="700" spans="9:11" ht="40" customHeight="1" x14ac:dyDescent="0.35">
      <c r="I700" s="5"/>
      <c r="J700" s="5"/>
      <c r="K700" s="5"/>
    </row>
    <row r="701" spans="9:11" ht="40" customHeight="1" x14ac:dyDescent="0.35">
      <c r="I701" s="5"/>
      <c r="J701" s="5"/>
      <c r="K701" s="5"/>
    </row>
    <row r="702" spans="9:11" ht="40" customHeight="1" x14ac:dyDescent="0.35">
      <c r="I702" s="5"/>
      <c r="J702" s="5"/>
      <c r="K702" s="5"/>
    </row>
    <row r="703" spans="9:11" ht="40" customHeight="1" x14ac:dyDescent="0.35">
      <c r="I703" s="5"/>
      <c r="J703" s="5"/>
      <c r="K703" s="5"/>
    </row>
    <row r="704" spans="9:11" ht="40" customHeight="1" x14ac:dyDescent="0.35">
      <c r="I704" s="5"/>
      <c r="J704" s="5"/>
      <c r="K704" s="5"/>
    </row>
    <row r="705" spans="9:11" ht="40" customHeight="1" x14ac:dyDescent="0.35">
      <c r="I705" s="5"/>
      <c r="J705" s="5"/>
      <c r="K705" s="5"/>
    </row>
    <row r="706" spans="9:11" ht="40" customHeight="1" x14ac:dyDescent="0.35">
      <c r="I706" s="5"/>
      <c r="J706" s="5"/>
      <c r="K706" s="5"/>
    </row>
    <row r="707" spans="9:11" ht="40" customHeight="1" x14ac:dyDescent="0.35">
      <c r="I707" s="5"/>
      <c r="J707" s="5"/>
      <c r="K707" s="5"/>
    </row>
    <row r="708" spans="9:11" ht="40" customHeight="1" x14ac:dyDescent="0.35">
      <c r="I708" s="5"/>
      <c r="J708" s="5"/>
      <c r="K708" s="5"/>
    </row>
    <row r="709" spans="9:11" ht="40" customHeight="1" x14ac:dyDescent="0.35">
      <c r="I709" s="5"/>
      <c r="J709" s="5"/>
      <c r="K709" s="5"/>
    </row>
    <row r="710" spans="9:11" ht="40" customHeight="1" x14ac:dyDescent="0.35">
      <c r="I710" s="5"/>
      <c r="J710" s="5"/>
      <c r="K710" s="5"/>
    </row>
    <row r="711" spans="9:11" ht="40" customHeight="1" x14ac:dyDescent="0.35">
      <c r="I711" s="5"/>
      <c r="J711" s="5"/>
      <c r="K711" s="5"/>
    </row>
    <row r="712" spans="9:11" ht="40" customHeight="1" x14ac:dyDescent="0.35">
      <c r="I712" s="5"/>
      <c r="J712" s="5"/>
      <c r="K712" s="5"/>
    </row>
    <row r="713" spans="9:11" ht="40" customHeight="1" x14ac:dyDescent="0.35">
      <c r="I713" s="5"/>
      <c r="J713" s="5"/>
      <c r="K713" s="5"/>
    </row>
    <row r="714" spans="9:11" ht="40" customHeight="1" x14ac:dyDescent="0.35">
      <c r="I714" s="5"/>
      <c r="J714" s="5"/>
      <c r="K714" s="5"/>
    </row>
    <row r="715" spans="9:11" ht="40" customHeight="1" x14ac:dyDescent="0.35">
      <c r="I715" s="5"/>
      <c r="J715" s="5"/>
      <c r="K715" s="5"/>
    </row>
    <row r="716" spans="9:11" ht="40" customHeight="1" x14ac:dyDescent="0.35">
      <c r="I716" s="5"/>
      <c r="J716" s="5"/>
      <c r="K716" s="5"/>
    </row>
    <row r="717" spans="9:11" ht="40" customHeight="1" x14ac:dyDescent="0.35">
      <c r="I717" s="5"/>
      <c r="J717" s="5"/>
      <c r="K717" s="5"/>
    </row>
    <row r="718" spans="9:11" ht="40" customHeight="1" x14ac:dyDescent="0.35">
      <c r="I718" s="5"/>
      <c r="J718" s="5"/>
      <c r="K718" s="5"/>
    </row>
    <row r="719" spans="9:11" ht="40" customHeight="1" x14ac:dyDescent="0.35">
      <c r="I719" s="5"/>
      <c r="J719" s="5"/>
      <c r="K719" s="5"/>
    </row>
    <row r="720" spans="9:11" ht="40" customHeight="1" x14ac:dyDescent="0.35">
      <c r="I720" s="5"/>
      <c r="J720" s="5"/>
      <c r="K720" s="5"/>
    </row>
    <row r="721" spans="9:11" ht="40" customHeight="1" x14ac:dyDescent="0.35">
      <c r="I721" s="5"/>
      <c r="J721" s="5"/>
      <c r="K721" s="5"/>
    </row>
    <row r="722" spans="9:11" ht="40" customHeight="1" x14ac:dyDescent="0.35">
      <c r="I722" s="5"/>
      <c r="J722" s="5"/>
      <c r="K722" s="5"/>
    </row>
    <row r="723" spans="9:11" ht="40" customHeight="1" x14ac:dyDescent="0.35">
      <c r="I723" s="5"/>
      <c r="J723" s="5"/>
      <c r="K723" s="5"/>
    </row>
    <row r="724" spans="9:11" ht="40" customHeight="1" x14ac:dyDescent="0.35">
      <c r="I724" s="5"/>
      <c r="J724" s="5"/>
      <c r="K724" s="5"/>
    </row>
    <row r="725" spans="9:11" ht="40" customHeight="1" x14ac:dyDescent="0.35">
      <c r="I725" s="5"/>
      <c r="J725" s="5"/>
      <c r="K725" s="5"/>
    </row>
    <row r="726" spans="9:11" ht="40" customHeight="1" x14ac:dyDescent="0.35">
      <c r="I726" s="5"/>
      <c r="J726" s="5"/>
      <c r="K726" s="5"/>
    </row>
    <row r="727" spans="9:11" ht="40" customHeight="1" x14ac:dyDescent="0.35">
      <c r="I727" s="5"/>
      <c r="J727" s="5"/>
      <c r="K727" s="5"/>
    </row>
    <row r="728" spans="9:11" ht="40" customHeight="1" x14ac:dyDescent="0.35">
      <c r="I728" s="5"/>
      <c r="J728" s="5"/>
      <c r="K728" s="5"/>
    </row>
    <row r="729" spans="9:11" ht="40" customHeight="1" x14ac:dyDescent="0.35">
      <c r="I729" s="5"/>
      <c r="J729" s="5"/>
      <c r="K729" s="5"/>
    </row>
    <row r="730" spans="9:11" ht="40" customHeight="1" x14ac:dyDescent="0.35">
      <c r="I730" s="5"/>
      <c r="J730" s="5"/>
      <c r="K730" s="5"/>
    </row>
    <row r="731" spans="9:11" ht="58.5" customHeight="1" x14ac:dyDescent="0.35">
      <c r="I731" s="5"/>
      <c r="J731" s="5"/>
      <c r="K731" s="5"/>
    </row>
    <row r="732" spans="9:11" ht="40" customHeight="1" x14ac:dyDescent="0.35">
      <c r="I732" s="5"/>
      <c r="J732" s="5"/>
      <c r="K732" s="5"/>
    </row>
    <row r="733" spans="9:11" ht="40" customHeight="1" x14ac:dyDescent="0.35">
      <c r="I733" s="5"/>
      <c r="J733" s="5"/>
      <c r="K733" s="5"/>
    </row>
    <row r="734" spans="9:11" ht="40" customHeight="1" x14ac:dyDescent="0.35">
      <c r="I734" s="5"/>
      <c r="J734" s="5"/>
      <c r="K734" s="5"/>
    </row>
    <row r="735" spans="9:11" ht="40" customHeight="1" x14ac:dyDescent="0.35">
      <c r="I735" s="5"/>
      <c r="J735" s="5"/>
      <c r="K735" s="5"/>
    </row>
    <row r="736" spans="9:11" ht="40" customHeight="1" x14ac:dyDescent="0.35">
      <c r="I736" s="5"/>
      <c r="J736" s="5"/>
      <c r="K736" s="5"/>
    </row>
    <row r="737" spans="9:11" ht="40" customHeight="1" x14ac:dyDescent="0.35">
      <c r="I737" s="5"/>
      <c r="J737" s="5"/>
      <c r="K737" s="5"/>
    </row>
    <row r="738" spans="9:11" ht="40" customHeight="1" x14ac:dyDescent="0.35">
      <c r="I738" s="5"/>
      <c r="J738" s="5"/>
      <c r="K738" s="5"/>
    </row>
    <row r="739" spans="9:11" ht="40" customHeight="1" x14ac:dyDescent="0.35">
      <c r="I739" s="5"/>
      <c r="J739" s="5"/>
      <c r="K739" s="5"/>
    </row>
    <row r="740" spans="9:11" ht="40" customHeight="1" x14ac:dyDescent="0.35">
      <c r="I740" s="5"/>
      <c r="J740" s="5"/>
      <c r="K740" s="5"/>
    </row>
    <row r="741" spans="9:11" ht="40" customHeight="1" x14ac:dyDescent="0.35">
      <c r="I741" s="5"/>
      <c r="J741" s="5"/>
      <c r="K741" s="5"/>
    </row>
    <row r="742" spans="9:11" ht="40" customHeight="1" x14ac:dyDescent="0.35">
      <c r="I742" s="5"/>
      <c r="J742" s="5"/>
      <c r="K742" s="5"/>
    </row>
    <row r="743" spans="9:11" ht="40" customHeight="1" x14ac:dyDescent="0.35">
      <c r="I743" s="5"/>
      <c r="J743" s="5"/>
      <c r="K743" s="5"/>
    </row>
    <row r="744" spans="9:11" ht="40" customHeight="1" x14ac:dyDescent="0.35">
      <c r="I744" s="5"/>
      <c r="J744" s="5"/>
      <c r="K744" s="5"/>
    </row>
    <row r="745" spans="9:11" ht="40" customHeight="1" x14ac:dyDescent="0.35">
      <c r="I745" s="5"/>
      <c r="J745" s="5"/>
      <c r="K745" s="5"/>
    </row>
    <row r="746" spans="9:11" ht="77" customHeight="1" x14ac:dyDescent="0.35">
      <c r="I746" s="5"/>
      <c r="J746" s="5"/>
      <c r="K746" s="5"/>
    </row>
    <row r="747" spans="9:11" ht="40" customHeight="1" x14ac:dyDescent="0.35">
      <c r="I747" s="5"/>
      <c r="J747" s="5"/>
      <c r="K747" s="5"/>
    </row>
    <row r="748" spans="9:11" ht="40" customHeight="1" x14ac:dyDescent="0.35">
      <c r="I748" s="5"/>
      <c r="J748" s="5"/>
      <c r="K748" s="5"/>
    </row>
    <row r="749" spans="9:11" ht="40" customHeight="1" x14ac:dyDescent="0.35">
      <c r="I749" s="5"/>
      <c r="J749" s="5"/>
      <c r="K749" s="5"/>
    </row>
    <row r="750" spans="9:11" ht="40" customHeight="1" x14ac:dyDescent="0.35">
      <c r="I750" s="5"/>
      <c r="J750" s="5"/>
      <c r="K750" s="5"/>
    </row>
    <row r="751" spans="9:11" ht="40" customHeight="1" x14ac:dyDescent="0.35">
      <c r="I751" s="5"/>
      <c r="J751" s="5"/>
      <c r="K751" s="5"/>
    </row>
    <row r="752" spans="9:11" ht="40" customHeight="1" x14ac:dyDescent="0.35">
      <c r="I752" s="5"/>
      <c r="J752" s="5"/>
      <c r="K752" s="5"/>
    </row>
    <row r="753" spans="9:11" ht="40" customHeight="1" x14ac:dyDescent="0.35">
      <c r="I753" s="5"/>
      <c r="J753" s="5"/>
      <c r="K753" s="5"/>
    </row>
    <row r="754" spans="9:11" ht="40" customHeight="1" x14ac:dyDescent="0.35">
      <c r="I754" s="5"/>
      <c r="J754" s="5"/>
      <c r="K754" s="5"/>
    </row>
    <row r="755" spans="9:11" ht="40" customHeight="1" x14ac:dyDescent="0.35">
      <c r="I755" s="5"/>
      <c r="J755" s="5"/>
      <c r="K755" s="5"/>
    </row>
    <row r="756" spans="9:11" ht="40" customHeight="1" x14ac:dyDescent="0.35">
      <c r="I756" s="5"/>
      <c r="J756" s="5"/>
      <c r="K756" s="5"/>
    </row>
    <row r="757" spans="9:11" ht="40" customHeight="1" x14ac:dyDescent="0.35">
      <c r="I757" s="5"/>
      <c r="J757" s="5"/>
      <c r="K757" s="5"/>
    </row>
    <row r="758" spans="9:11" ht="40" customHeight="1" x14ac:dyDescent="0.35">
      <c r="I758" s="5"/>
      <c r="J758" s="5"/>
      <c r="K758" s="5"/>
    </row>
    <row r="759" spans="9:11" ht="91.5" customHeight="1" x14ac:dyDescent="0.35">
      <c r="I759" s="5"/>
      <c r="J759" s="5"/>
      <c r="K759" s="5"/>
    </row>
    <row r="760" spans="9:11" ht="40" customHeight="1" x14ac:dyDescent="0.35">
      <c r="I760" s="5"/>
      <c r="J760" s="5"/>
      <c r="K760" s="5"/>
    </row>
    <row r="761" spans="9:11" ht="40" customHeight="1" x14ac:dyDescent="0.35">
      <c r="I761" s="5"/>
      <c r="J761" s="5"/>
      <c r="K761" s="5"/>
    </row>
    <row r="762" spans="9:11" ht="40" customHeight="1" x14ac:dyDescent="0.35">
      <c r="I762" s="5"/>
      <c r="J762" s="5"/>
      <c r="K762" s="5"/>
    </row>
    <row r="763" spans="9:11" ht="77.5" customHeight="1" x14ac:dyDescent="0.35">
      <c r="I763" s="5"/>
      <c r="J763" s="5"/>
      <c r="K763" s="5"/>
    </row>
    <row r="764" spans="9:11" ht="40" customHeight="1" x14ac:dyDescent="0.35">
      <c r="I764" s="5"/>
      <c r="J764" s="5"/>
      <c r="K764" s="5"/>
    </row>
    <row r="765" spans="9:11" ht="98.5" customHeight="1" x14ac:dyDescent="0.35">
      <c r="I765" s="5"/>
      <c r="J765" s="5"/>
      <c r="K765" s="5"/>
    </row>
    <row r="766" spans="9:11" ht="40" customHeight="1" x14ac:dyDescent="0.35">
      <c r="I766" s="5"/>
      <c r="J766" s="5"/>
      <c r="K766" s="5"/>
    </row>
    <row r="767" spans="9:11" ht="40" customHeight="1" x14ac:dyDescent="0.35">
      <c r="I767" s="5"/>
      <c r="J767" s="5"/>
      <c r="K767" s="5"/>
    </row>
    <row r="768" spans="9:11" ht="59.5" customHeight="1" x14ac:dyDescent="0.35">
      <c r="I768" s="5"/>
      <c r="J768" s="5"/>
      <c r="K768" s="5"/>
    </row>
    <row r="769" spans="9:11" ht="59.5" customHeight="1" x14ac:dyDescent="0.35">
      <c r="I769" s="5"/>
      <c r="J769" s="5"/>
      <c r="K769" s="5"/>
    </row>
    <row r="770" spans="9:11" ht="59.5" customHeight="1" x14ac:dyDescent="0.35">
      <c r="I770" s="5"/>
      <c r="J770" s="5"/>
      <c r="K770" s="5"/>
    </row>
    <row r="771" spans="9:11" ht="59.5" customHeight="1" x14ac:dyDescent="0.35">
      <c r="I771" s="5"/>
      <c r="J771" s="5"/>
      <c r="K771" s="5"/>
    </row>
    <row r="772" spans="9:11" ht="59.5" customHeight="1" x14ac:dyDescent="0.35">
      <c r="I772" s="5"/>
      <c r="J772" s="5"/>
      <c r="K772" s="5"/>
    </row>
    <row r="773" spans="9:11" ht="59.5" customHeight="1" x14ac:dyDescent="0.35">
      <c r="I773" s="5"/>
      <c r="J773" s="5"/>
      <c r="K773" s="5"/>
    </row>
    <row r="774" spans="9:11" ht="59.5" customHeight="1" x14ac:dyDescent="0.35">
      <c r="I774" s="5"/>
      <c r="J774" s="5"/>
      <c r="K774" s="5"/>
    </row>
    <row r="775" spans="9:11" ht="59.5" customHeight="1" x14ac:dyDescent="0.35">
      <c r="I775" s="5"/>
      <c r="J775" s="5"/>
      <c r="K775" s="5"/>
    </row>
  </sheetData>
  <autoFilter ref="A2:M2" xr:uid="{14B6ABD3-4CA7-44CA-8899-819B90E6BEC4}"/>
  <mergeCells count="1">
    <mergeCell ref="A1:M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Catalog</vt:lpstr>
      <vt:lpstr>Lot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Gaines</dc:creator>
  <cp:lastModifiedBy>Julia Gaines</cp:lastModifiedBy>
  <dcterms:created xsi:type="dcterms:W3CDTF">2015-06-05T18:17:20Z</dcterms:created>
  <dcterms:modified xsi:type="dcterms:W3CDTF">2020-06-01T00:52:21Z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9c29658b-f8dd-427f-b862-ba730b384c05</vt:lpwstr>
  </property>
  <property fmtid="{D5CDD505-2E9C-101B-9397-08002B2CF9AE}" pid="3" name="Workbook type">
    <vt:lpwstr>Custom</vt:lpwstr>
  </property>
  <property fmtid="{D5CDD505-2E9C-101B-9397-08002B2CF9AE}" pid="4" name="Workbook version">
    <vt:lpwstr>Custom</vt:lpwstr>
  </property>
</Properties>
</file>